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11.sz mell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<sst xmlns="http://schemas.openxmlformats.org/spreadsheetml/2006/main" count="72" uniqueCount="72">
  <si>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ezer forint</t>
  </si>
  <si>
    <t>Sorszám</t>
  </si>
  <si>
    <t>Megnevezés</t>
  </si>
  <si>
    <t>Bruttó érték</t>
  </si>
  <si>
    <t>Könyv szerinti érték</t>
  </si>
  <si>
    <t>Becsült érték</t>
  </si>
  <si>
    <t>A.</t>
  </si>
  <si>
    <t>B</t>
  </si>
  <si>
    <t>C</t>
  </si>
  <si>
    <t>D</t>
  </si>
  <si>
    <t>E</t>
  </si>
  <si>
    <t>F</t>
  </si>
  <si>
    <t>1.</t>
  </si>
  <si>
    <t>A/II Tárgyi eszközk</t>
  </si>
  <si>
    <t>2.</t>
  </si>
  <si>
    <t>A/III Befektett pénzügyi eszközök</t>
  </si>
  <si>
    <t>3.</t>
  </si>
  <si>
    <t>A/IV Koncesszióba, vagyonkezelésbe qadott eszközök</t>
  </si>
  <si>
    <t>4.</t>
  </si>
  <si>
    <t>A) NEMZETI VAGYONBA TARTOZÓ BEFEKTETETT ESZKÖZÖK 
     (01+02+03+04)</t>
  </si>
  <si>
    <t>5.</t>
  </si>
  <si>
    <t>B/1 készletek</t>
  </si>
  <si>
    <t>6.</t>
  </si>
  <si>
    <t>B/II Értékpapírok</t>
  </si>
  <si>
    <t>7.</t>
  </si>
  <si>
    <t>B) NEMZETI VAGYONBA TARTOZÓ FORGÓESZKÖZÖK (06+07)</t>
  </si>
  <si>
    <t>8.</t>
  </si>
  <si>
    <t>C/I Hosszú lejáratú betétek</t>
  </si>
  <si>
    <t>9.</t>
  </si>
  <si>
    <t>C/II pénztárak csekkek</t>
  </si>
  <si>
    <t>10.</t>
  </si>
  <si>
    <t>C/III Forintszámlák</t>
  </si>
  <si>
    <t>11.</t>
  </si>
  <si>
    <t>C) PÉNZESZKÖZÖK (09+10+11)</t>
  </si>
  <si>
    <t>12.</t>
  </si>
  <si>
    <t>D/I Költségvetési évben esedékes követelés</t>
  </si>
  <si>
    <t>13.</t>
  </si>
  <si>
    <t>D/II Költségvetési évet követően esedékes követelés</t>
  </si>
  <si>
    <t>14.</t>
  </si>
  <si>
    <t xml:space="preserve">D/III Követelés jellegű elszámolások </t>
  </si>
  <si>
    <t>15.</t>
  </si>
  <si>
    <t>D) KÖVETELÉSEK (13+14+15)</t>
  </si>
  <si>
    <t>16.</t>
  </si>
  <si>
    <t xml:space="preserve">E) EGYÉB SAJÁTOS ESZKÖZOLDALI ELSZÁMOLÁSOK </t>
  </si>
  <si>
    <t>17.</t>
  </si>
  <si>
    <t>F) AKTÍV IDŐBELI ELHATÁROLÁSOK</t>
  </si>
  <si>
    <t>18.</t>
  </si>
  <si>
    <t>ESZKÖZÖK ÖSSZESEN  (05+08+12+16+17+18)</t>
  </si>
  <si>
    <t>19.</t>
  </si>
  <si>
    <t>Nemzeti vagyon és egyéb eszközök induláskori értéke</t>
  </si>
  <si>
    <t>20.</t>
  </si>
  <si>
    <t>G/IV Felhalmozott eredmény</t>
  </si>
  <si>
    <t>21.</t>
  </si>
  <si>
    <t>G/V Mérleg szerinti eredmény</t>
  </si>
  <si>
    <t>22.</t>
  </si>
  <si>
    <t>G) SAJÁT TŐKE (20+21+22)</t>
  </si>
  <si>
    <t>23.</t>
  </si>
  <si>
    <t xml:space="preserve">H/I Költségvetési évben esedékes kötelezettségek </t>
  </si>
  <si>
    <t>24.</t>
  </si>
  <si>
    <t>H/II Költségvetési évet követően esedékes kötelezettségek</t>
  </si>
  <si>
    <t>25.</t>
  </si>
  <si>
    <t>H/III Kötelezettség jellegű sajátos elszámolások</t>
  </si>
  <si>
    <t>26.</t>
  </si>
  <si>
    <t>H) KÖTELEZETTSÉGEK</t>
  </si>
  <si>
    <t>27.</t>
  </si>
  <si>
    <t>I)EGYÉB SAJÁTOS FORRÁSOLDALI ELSZÁMOLÁSOK</t>
  </si>
  <si>
    <t>28.</t>
  </si>
  <si>
    <t>J) KINCSTÁRI SZÁMLAVEZETÉSSEL KAPCSOLATOS ELSZÁMOLÁSOK</t>
  </si>
  <si>
    <t>29.</t>
  </si>
  <si>
    <t>K) PASSZÍV IDŐBELI ELHATÁSOLÁSOK</t>
  </si>
  <si>
    <t>30.</t>
  </si>
  <si>
    <t>FORRÁSOK ÖSSZESEN (23+27+28+29+30)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</si>
</sst>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0"/>
    </font>
    <font>
      <b/>
      <sz val="8"/>
      <name val="Times New Roman CE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0" borderId="0" xfId="59" applyFill="1" applyProtection="1">
      <alignment/>
      <protection/>
    </xf>
    <xf numFmtId="0" fontId="19" fillId="0" borderId="0" xfId="59" applyFont="1" applyFill="1" applyProtection="1">
      <alignment/>
      <protection/>
    </xf>
    <xf numFmtId="0" fontId="20" fillId="0" borderId="0" xfId="59" applyFont="1" applyFill="1" applyAlignment="1" applyProtection="1">
      <alignment horizontal="center"/>
      <protection/>
    </xf>
    <xf numFmtId="0" fontId="21" fillId="0" borderId="10" xfId="59" applyFont="1" applyFill="1" applyBorder="1" applyProtection="1">
      <alignment/>
      <protection/>
    </xf>
    <xf numFmtId="0" fontId="21" fillId="0" borderId="11" xfId="59" applyFont="1" applyFill="1" applyBorder="1" applyAlignment="1" applyProtection="1">
      <alignment horizontal="center"/>
      <protection/>
    </xf>
    <xf numFmtId="0" fontId="21" fillId="0" borderId="11" xfId="59" applyFont="1" applyFill="1" applyBorder="1" applyProtection="1">
      <alignment/>
      <protection/>
    </xf>
    <xf numFmtId="0" fontId="21" fillId="0" borderId="12" xfId="59" applyFont="1" applyFill="1" applyBorder="1" applyAlignment="1" applyProtection="1">
      <alignment horizontal="center"/>
      <protection/>
    </xf>
    <xf numFmtId="0" fontId="21" fillId="0" borderId="13" xfId="59" applyFont="1" applyFill="1" applyBorder="1" applyAlignment="1" applyProtection="1">
      <alignment horizontal="center" vertical="center" wrapText="1"/>
      <protection/>
    </xf>
    <xf numFmtId="0" fontId="20" fillId="0" borderId="14" xfId="59" applyFont="1" applyFill="1" applyBorder="1" applyAlignment="1" applyProtection="1">
      <alignment horizontal="center" vertical="center" wrapText="1"/>
      <protection/>
    </xf>
    <xf numFmtId="164" fontId="23" fillId="0" borderId="14" xfId="58" applyNumberFormat="1" applyFont="1" applyFill="1" applyBorder="1" applyAlignment="1" applyProtection="1">
      <alignment horizontal="center" vertical="center"/>
      <protection/>
    </xf>
    <xf numFmtId="165" fontId="21" fillId="0" borderId="14" xfId="59" applyNumberFormat="1" applyFont="1" applyFill="1" applyBorder="1" applyAlignment="1" applyProtection="1">
      <alignment horizontal="center" vertical="center" wrapText="1"/>
      <protection/>
    </xf>
    <xf numFmtId="165" fontId="21" fillId="0" borderId="15" xfId="59" applyNumberFormat="1" applyFont="1" applyFill="1" applyBorder="1" applyAlignment="1" applyProtection="1">
      <alignment horizontal="center" vertical="center" wrapText="1"/>
      <protection/>
    </xf>
    <xf numFmtId="0" fontId="18" fillId="0" borderId="0" xfId="59" applyFill="1" applyAlignment="1" applyProtection="1">
      <alignment vertical="center"/>
      <protection/>
    </xf>
    <xf numFmtId="0" fontId="24" fillId="0" borderId="16" xfId="59" applyFont="1" applyFill="1" applyBorder="1" applyAlignment="1" applyProtection="1">
      <alignment vertical="center"/>
      <protection/>
    </xf>
    <xf numFmtId="0" fontId="25" fillId="0" borderId="17" xfId="59" applyFont="1" applyFill="1" applyBorder="1" applyAlignment="1" applyProtection="1">
      <alignment horizontal="left" vertical="center" wrapText="1" indent="1"/>
      <protection/>
    </xf>
    <xf numFmtId="164" fontId="26" fillId="0" borderId="18" xfId="58" applyNumberFormat="1" applyFont="1" applyFill="1" applyBorder="1" applyAlignment="1" applyProtection="1">
      <alignment horizontal="center" vertical="center"/>
      <protection/>
    </xf>
    <xf numFmtId="165" fontId="24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4" fillId="0" borderId="18" xfId="59" applyNumberFormat="1" applyFont="1" applyFill="1" applyBorder="1" applyAlignment="1" applyProtection="1">
      <alignment horizontal="center" vertical="center" wrapText="1"/>
      <protection locked="0"/>
    </xf>
    <xf numFmtId="165" fontId="24" fillId="0" borderId="19" xfId="59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59" applyFont="1" applyFill="1" applyBorder="1" applyAlignment="1" applyProtection="1">
      <alignment vertical="center"/>
      <protection/>
    </xf>
    <xf numFmtId="0" fontId="25" fillId="0" borderId="20" xfId="59" applyFont="1" applyFill="1" applyBorder="1" applyAlignment="1" applyProtection="1">
      <alignment horizontal="left" vertical="center" wrapText="1" indent="1"/>
      <protection/>
    </xf>
    <xf numFmtId="164" fontId="26" fillId="0" borderId="14" xfId="58" applyNumberFormat="1" applyFont="1" applyFill="1" applyBorder="1" applyAlignment="1" applyProtection="1">
      <alignment horizontal="center" vertical="center"/>
      <protection/>
    </xf>
    <xf numFmtId="165" fontId="24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4" fillId="0" borderId="14" xfId="59" applyNumberFormat="1" applyFont="1" applyFill="1" applyBorder="1" applyAlignment="1" applyProtection="1">
      <alignment horizontal="center" vertical="center" wrapText="1"/>
      <protection locked="0"/>
    </xf>
    <xf numFmtId="165" fontId="24" fillId="0" borderId="15" xfId="59" applyNumberFormat="1" applyFont="1" applyFill="1" applyBorder="1" applyAlignment="1" applyProtection="1">
      <alignment horizontal="right" vertical="center" wrapText="1"/>
      <protection locked="0"/>
    </xf>
    <xf numFmtId="0" fontId="20" fillId="0" borderId="20" xfId="59" applyFont="1" applyFill="1" applyBorder="1" applyAlignment="1" applyProtection="1">
      <alignment horizontal="left" vertical="center" wrapText="1" indent="1"/>
      <protection/>
    </xf>
    <xf numFmtId="165" fontId="21" fillId="0" borderId="14" xfId="59" applyNumberFormat="1" applyFont="1" applyFill="1" applyBorder="1" applyAlignment="1" applyProtection="1">
      <alignment horizontal="center" vertical="center" wrapText="1"/>
      <protection locked="0"/>
    </xf>
    <xf numFmtId="0" fontId="25" fillId="0" borderId="20" xfId="59" applyFont="1" applyFill="1" applyBorder="1" applyAlignment="1" applyProtection="1">
      <alignment vertical="center" wrapText="1"/>
      <protection/>
    </xf>
    <xf numFmtId="165" fontId="24" fillId="0" borderId="14" xfId="59" applyNumberFormat="1" applyFont="1" applyFill="1" applyBorder="1" applyAlignment="1" applyProtection="1">
      <alignment horizontal="right" vertical="center" wrapText="1"/>
      <protection/>
    </xf>
    <xf numFmtId="165" fontId="24" fillId="0" borderId="14" xfId="59" applyNumberFormat="1" applyFont="1" applyFill="1" applyBorder="1" applyAlignment="1" applyProtection="1">
      <alignment horizontal="center" vertical="center" wrapText="1"/>
      <protection/>
    </xf>
    <xf numFmtId="165" fontId="24" fillId="0" borderId="15" xfId="59" applyNumberFormat="1" applyFont="1" applyFill="1" applyBorder="1" applyAlignment="1" applyProtection="1">
      <alignment horizontal="right" vertical="center" wrapText="1"/>
      <protection/>
    </xf>
    <xf numFmtId="0" fontId="21" fillId="0" borderId="20" xfId="59" applyFont="1" applyFill="1" applyBorder="1" applyAlignment="1" applyProtection="1">
      <alignment vertical="center" wrapText="1"/>
      <protection/>
    </xf>
    <xf numFmtId="0" fontId="20" fillId="0" borderId="20" xfId="59" applyFont="1" applyFill="1" applyBorder="1" applyAlignment="1" applyProtection="1">
      <alignment vertical="center" wrapText="1"/>
      <protection/>
    </xf>
    <xf numFmtId="0" fontId="25" fillId="0" borderId="21" xfId="59" applyFont="1" applyFill="1" applyBorder="1" applyAlignment="1" applyProtection="1">
      <alignment vertical="center" wrapText="1"/>
      <protection/>
    </xf>
    <xf numFmtId="164" fontId="26" fillId="0" borderId="22" xfId="58" applyNumberFormat="1" applyFont="1" applyFill="1" applyBorder="1" applyAlignment="1" applyProtection="1">
      <alignment horizontal="center" vertical="center"/>
      <protection/>
    </xf>
    <xf numFmtId="165" fontId="21" fillId="0" borderId="22" xfId="59" applyNumberFormat="1" applyFont="1" applyFill="1" applyBorder="1" applyAlignment="1" applyProtection="1">
      <alignment horizontal="right" vertical="center" wrapText="1"/>
      <protection/>
    </xf>
    <xf numFmtId="165" fontId="21" fillId="0" borderId="22" xfId="59" applyNumberFormat="1" applyFont="1" applyFill="1" applyBorder="1" applyAlignment="1" applyProtection="1">
      <alignment horizontal="center" vertical="center" wrapText="1"/>
      <protection/>
    </xf>
    <xf numFmtId="165" fontId="21" fillId="0" borderId="23" xfId="59" applyNumberFormat="1" applyFont="1" applyFill="1" applyBorder="1" applyAlignment="1" applyProtection="1">
      <alignment horizontal="right" vertical="center" wrapText="1"/>
      <protection/>
    </xf>
    <xf numFmtId="0" fontId="25" fillId="0" borderId="20" xfId="59" applyFont="1" applyFill="1" applyBorder="1" applyProtection="1">
      <alignment/>
      <protection/>
    </xf>
    <xf numFmtId="0" fontId="24" fillId="0" borderId="14" xfId="59" applyFont="1" applyFill="1" applyBorder="1" applyAlignment="1" applyProtection="1">
      <alignment horizontal="center"/>
      <protection/>
    </xf>
    <xf numFmtId="3" fontId="24" fillId="0" borderId="14" xfId="59" applyNumberFormat="1" applyFont="1" applyFill="1" applyBorder="1" applyProtection="1">
      <alignment/>
      <protection/>
    </xf>
    <xf numFmtId="3" fontId="24" fillId="0" borderId="14" xfId="59" applyNumberFormat="1" applyFont="1" applyFill="1" applyBorder="1" applyAlignment="1" applyProtection="1">
      <alignment horizontal="center"/>
      <protection/>
    </xf>
    <xf numFmtId="3" fontId="18" fillId="0" borderId="15" xfId="59" applyNumberFormat="1" applyFont="1" applyFill="1" applyBorder="1" applyAlignment="1" applyProtection="1">
      <alignment horizontal="center"/>
      <protection/>
    </xf>
    <xf numFmtId="0" fontId="21" fillId="0" borderId="20" xfId="59" applyFont="1" applyFill="1" applyBorder="1" applyProtection="1">
      <alignment/>
      <protection/>
    </xf>
    <xf numFmtId="0" fontId="21" fillId="0" borderId="14" xfId="59" applyFont="1" applyFill="1" applyBorder="1" applyAlignment="1" applyProtection="1">
      <alignment horizontal="center"/>
      <protection/>
    </xf>
    <xf numFmtId="3" fontId="21" fillId="0" borderId="14" xfId="59" applyNumberFormat="1" applyFont="1" applyFill="1" applyBorder="1" applyProtection="1">
      <alignment/>
      <protection/>
    </xf>
    <xf numFmtId="3" fontId="21" fillId="0" borderId="14" xfId="59" applyNumberFormat="1" applyFont="1" applyFill="1" applyBorder="1" applyAlignment="1" applyProtection="1">
      <alignment horizontal="center"/>
      <protection/>
    </xf>
    <xf numFmtId="0" fontId="21" fillId="0" borderId="14" xfId="59" applyFont="1" applyFill="1" applyBorder="1" applyProtection="1">
      <alignment/>
      <protection/>
    </xf>
    <xf numFmtId="0" fontId="18" fillId="0" borderId="15" xfId="59" applyFill="1" applyBorder="1" applyAlignment="1" applyProtection="1">
      <alignment horizontal="center"/>
      <protection/>
    </xf>
    <xf numFmtId="0" fontId="24" fillId="0" borderId="14" xfId="59" applyFont="1" applyFill="1" applyBorder="1" applyProtection="1">
      <alignment/>
      <protection/>
    </xf>
    <xf numFmtId="0" fontId="24" fillId="0" borderId="24" xfId="59" applyFont="1" applyFill="1" applyBorder="1" applyAlignment="1" applyProtection="1">
      <alignment vertical="center"/>
      <protection/>
    </xf>
    <xf numFmtId="0" fontId="21" fillId="0" borderId="25" xfId="59" applyFont="1" applyFill="1" applyBorder="1" applyProtection="1">
      <alignment/>
      <protection/>
    </xf>
    <xf numFmtId="0" fontId="21" fillId="0" borderId="26" xfId="59" applyFont="1" applyFill="1" applyBorder="1" applyAlignment="1" applyProtection="1">
      <alignment horizontal="center"/>
      <protection/>
    </xf>
    <xf numFmtId="0" fontId="21" fillId="0" borderId="26" xfId="59" applyFont="1" applyFill="1" applyBorder="1" applyProtection="1">
      <alignment/>
      <protection/>
    </xf>
    <xf numFmtId="165" fontId="21" fillId="0" borderId="26" xfId="59" applyNumberFormat="1" applyFont="1" applyFill="1" applyBorder="1" applyAlignment="1" applyProtection="1">
      <alignment horizontal="center"/>
      <protection/>
    </xf>
    <xf numFmtId="0" fontId="18" fillId="0" borderId="27" xfId="59" applyFill="1" applyBorder="1" applyAlignment="1" applyProtection="1">
      <alignment horizontal="center"/>
      <protection/>
    </xf>
    <xf numFmtId="0" fontId="18" fillId="0" borderId="0" xfId="59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Normál_VAGYONK" xfId="58"/>
    <cellStyle name="Normál_VAGYONKI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Layout" workbookViewId="0" topLeftCell="A1">
      <selection activeCell="E16" sqref="E16"/>
    </sheetView>
  </sheetViews>
  <sheetFormatPr defaultColWidth="10.28125" defaultRowHeight="15"/>
  <cols>
    <col min="1" max="1" width="7.57421875" style="1" customWidth="1"/>
    <col min="2" max="2" width="57.57421875" style="1" customWidth="1"/>
    <col min="3" max="3" width="5.28125" style="2" customWidth="1"/>
    <col min="4" max="4" width="14.7109375" style="1" customWidth="1"/>
    <col min="5" max="5" width="16.28125" style="1" customWidth="1"/>
    <col min="6" max="6" width="10.421875" style="57" customWidth="1"/>
    <col min="7" max="16384" width="10.28125" style="1" customWidth="1"/>
  </cols>
  <sheetData>
    <row r="1" ht="16.5" thickBot="1">
      <c r="F1" s="3" t="s">
        <v>0</v>
      </c>
    </row>
    <row r="2" spans="1:6" ht="15.75">
      <c r="A2" s="4" t="s">
        <v>1</v>
      </c>
      <c r="B2" s="5" t="s">
        <v>2</v>
      </c>
      <c r="C2" s="5"/>
      <c r="D2" s="6" t="s">
        <v>3</v>
      </c>
      <c r="E2" s="6" t="s">
        <v>4</v>
      </c>
      <c r="F2" s="7" t="s">
        <v>5</v>
      </c>
    </row>
    <row r="3" spans="1:6" s="13" customFormat="1" ht="15.75">
      <c r="A3" s="8" t="s">
        <v>6</v>
      </c>
      <c r="B3" s="9" t="s">
        <v>7</v>
      </c>
      <c r="C3" s="10" t="s">
        <v>8</v>
      </c>
      <c r="D3" s="11" t="s">
        <v>9</v>
      </c>
      <c r="E3" s="11" t="s">
        <v>10</v>
      </c>
      <c r="F3" s="12" t="s">
        <v>11</v>
      </c>
    </row>
    <row r="4" spans="1:6" s="13" customFormat="1" ht="15.75">
      <c r="A4" s="14" t="s">
        <v>12</v>
      </c>
      <c r="B4" s="15" t="s">
        <v>13</v>
      </c>
      <c r="C4" s="16">
        <v>2</v>
      </c>
      <c r="D4" s="17"/>
      <c r="E4" s="18">
        <v>679147</v>
      </c>
      <c r="F4" s="19"/>
    </row>
    <row r="5" spans="1:6" s="13" customFormat="1" ht="15.75">
      <c r="A5" s="20" t="s">
        <v>14</v>
      </c>
      <c r="B5" s="21" t="s">
        <v>15</v>
      </c>
      <c r="C5" s="22">
        <v>3</v>
      </c>
      <c r="D5" s="23"/>
      <c r="E5" s="24">
        <v>1117</v>
      </c>
      <c r="F5" s="25"/>
    </row>
    <row r="6" spans="1:6" s="13" customFormat="1" ht="15.75">
      <c r="A6" s="20" t="s">
        <v>16</v>
      </c>
      <c r="B6" s="21" t="s">
        <v>17</v>
      </c>
      <c r="C6" s="22">
        <v>4</v>
      </c>
      <c r="D6" s="23"/>
      <c r="E6" s="24"/>
      <c r="F6" s="25"/>
    </row>
    <row r="7" spans="1:6" s="13" customFormat="1" ht="22.5">
      <c r="A7" s="20" t="s">
        <v>18</v>
      </c>
      <c r="B7" s="26" t="s">
        <v>19</v>
      </c>
      <c r="C7" s="22">
        <v>5</v>
      </c>
      <c r="D7" s="23"/>
      <c r="E7" s="27">
        <f>E4+E5</f>
        <v>680264</v>
      </c>
      <c r="F7" s="25"/>
    </row>
    <row r="8" spans="1:6" s="13" customFormat="1" ht="15.75">
      <c r="A8" s="20" t="s">
        <v>20</v>
      </c>
      <c r="B8" s="28" t="s">
        <v>21</v>
      </c>
      <c r="C8" s="22">
        <v>6</v>
      </c>
      <c r="D8" s="23"/>
      <c r="E8" s="24">
        <v>1014</v>
      </c>
      <c r="F8" s="25"/>
    </row>
    <row r="9" spans="1:6" s="13" customFormat="1" ht="15.75">
      <c r="A9" s="20" t="s">
        <v>22</v>
      </c>
      <c r="B9" s="28" t="s">
        <v>23</v>
      </c>
      <c r="C9" s="22">
        <v>7</v>
      </c>
      <c r="D9" s="29"/>
      <c r="E9" s="30">
        <v>0</v>
      </c>
      <c r="F9" s="31"/>
    </row>
    <row r="10" spans="1:6" s="13" customFormat="1" ht="12.75" customHeight="1">
      <c r="A10" s="20" t="s">
        <v>24</v>
      </c>
      <c r="B10" s="32" t="s">
        <v>25</v>
      </c>
      <c r="C10" s="22">
        <v>8</v>
      </c>
      <c r="D10" s="23"/>
      <c r="E10" s="27">
        <f>E8+E9</f>
        <v>1014</v>
      </c>
      <c r="F10" s="25"/>
    </row>
    <row r="11" spans="1:6" s="13" customFormat="1" ht="15.75">
      <c r="A11" s="20" t="s">
        <v>26</v>
      </c>
      <c r="B11" s="28" t="s">
        <v>27</v>
      </c>
      <c r="C11" s="22">
        <v>9</v>
      </c>
      <c r="D11" s="23"/>
      <c r="E11" s="24"/>
      <c r="F11" s="25"/>
    </row>
    <row r="12" spans="1:6" s="13" customFormat="1" ht="15.75">
      <c r="A12" s="20" t="s">
        <v>28</v>
      </c>
      <c r="B12" s="28" t="s">
        <v>29</v>
      </c>
      <c r="C12" s="22">
        <v>10</v>
      </c>
      <c r="D12" s="29">
        <f>+D10+D11</f>
        <v>0</v>
      </c>
      <c r="E12" s="30">
        <v>244</v>
      </c>
      <c r="F12" s="31">
        <f>+F10+F11</f>
        <v>0</v>
      </c>
    </row>
    <row r="13" spans="1:6" s="13" customFormat="1" ht="15.75">
      <c r="A13" s="20" t="s">
        <v>30</v>
      </c>
      <c r="B13" s="28" t="s">
        <v>31</v>
      </c>
      <c r="C13" s="22">
        <v>11</v>
      </c>
      <c r="D13" s="23"/>
      <c r="E13" s="24">
        <v>18184</v>
      </c>
      <c r="F13" s="25"/>
    </row>
    <row r="14" spans="1:6" s="13" customFormat="1" ht="12" customHeight="1">
      <c r="A14" s="20" t="s">
        <v>32</v>
      </c>
      <c r="B14" s="32" t="s">
        <v>33</v>
      </c>
      <c r="C14" s="22">
        <v>12</v>
      </c>
      <c r="D14" s="23"/>
      <c r="E14" s="27">
        <f>E11+E12+E13</f>
        <v>18428</v>
      </c>
      <c r="F14" s="25"/>
    </row>
    <row r="15" spans="1:6" s="13" customFormat="1" ht="15.75">
      <c r="A15" s="20" t="s">
        <v>34</v>
      </c>
      <c r="B15" s="28" t="s">
        <v>35</v>
      </c>
      <c r="C15" s="22">
        <v>13</v>
      </c>
      <c r="D15" s="23"/>
      <c r="E15" s="24">
        <v>3950</v>
      </c>
      <c r="F15" s="25"/>
    </row>
    <row r="16" spans="1:6" s="13" customFormat="1" ht="15.75">
      <c r="A16" s="20" t="s">
        <v>36</v>
      </c>
      <c r="B16" s="28" t="s">
        <v>37</v>
      </c>
      <c r="C16" s="22">
        <v>14</v>
      </c>
      <c r="D16" s="23"/>
      <c r="E16" s="24">
        <v>29</v>
      </c>
      <c r="F16" s="25"/>
    </row>
    <row r="17" spans="1:6" s="13" customFormat="1" ht="15.75">
      <c r="A17" s="20" t="s">
        <v>38</v>
      </c>
      <c r="B17" s="28" t="s">
        <v>39</v>
      </c>
      <c r="C17" s="22">
        <v>15</v>
      </c>
      <c r="D17" s="29">
        <f>+D13+D14+D15+D16</f>
        <v>0</v>
      </c>
      <c r="E17" s="30">
        <v>160</v>
      </c>
      <c r="F17" s="31">
        <f>+F13+F14+F15+F16</f>
        <v>0</v>
      </c>
    </row>
    <row r="18" spans="1:6" s="13" customFormat="1" ht="15.75">
      <c r="A18" s="20" t="s">
        <v>40</v>
      </c>
      <c r="B18" s="32" t="s">
        <v>41</v>
      </c>
      <c r="C18" s="22">
        <v>16</v>
      </c>
      <c r="D18" s="23"/>
      <c r="E18" s="27">
        <f>E15+E16+E17</f>
        <v>4139</v>
      </c>
      <c r="F18" s="25"/>
    </row>
    <row r="19" spans="1:6" s="13" customFormat="1" ht="15.75">
      <c r="A19" s="20" t="s">
        <v>42</v>
      </c>
      <c r="B19" s="32" t="s">
        <v>43</v>
      </c>
      <c r="C19" s="22">
        <v>17</v>
      </c>
      <c r="D19" s="23"/>
      <c r="E19" s="27">
        <v>1321</v>
      </c>
      <c r="F19" s="25"/>
    </row>
    <row r="20" spans="1:6" s="13" customFormat="1" ht="15.75">
      <c r="A20" s="20" t="s">
        <v>44</v>
      </c>
      <c r="B20" s="32" t="s">
        <v>45</v>
      </c>
      <c r="C20" s="22">
        <v>18</v>
      </c>
      <c r="D20" s="23"/>
      <c r="E20" s="27">
        <v>15</v>
      </c>
      <c r="F20" s="25"/>
    </row>
    <row r="21" spans="1:6" s="13" customFormat="1" ht="15.75">
      <c r="A21" s="20" t="s">
        <v>46</v>
      </c>
      <c r="B21" s="32" t="s">
        <v>47</v>
      </c>
      <c r="C21" s="22">
        <v>19</v>
      </c>
      <c r="D21" s="29">
        <f>+D18+D19+D20</f>
        <v>0</v>
      </c>
      <c r="E21" s="27">
        <f>E7+E10+E14+E18+E19+E20</f>
        <v>705181</v>
      </c>
      <c r="F21" s="31">
        <f>+F18+F19+F20</f>
        <v>0</v>
      </c>
    </row>
    <row r="22" spans="1:6" s="13" customFormat="1" ht="15.75">
      <c r="A22" s="20" t="s">
        <v>48</v>
      </c>
      <c r="B22" s="28" t="s">
        <v>49</v>
      </c>
      <c r="C22" s="22">
        <v>20</v>
      </c>
      <c r="D22" s="23"/>
      <c r="E22" s="24">
        <v>550025</v>
      </c>
      <c r="F22" s="25"/>
    </row>
    <row r="23" spans="1:6" s="13" customFormat="1" ht="15.75">
      <c r="A23" s="20" t="s">
        <v>50</v>
      </c>
      <c r="B23" s="28" t="s">
        <v>51</v>
      </c>
      <c r="C23" s="22">
        <v>21</v>
      </c>
      <c r="D23" s="23"/>
      <c r="E23" s="24">
        <v>-13655</v>
      </c>
      <c r="F23" s="25"/>
    </row>
    <row r="24" spans="1:6" s="13" customFormat="1" ht="15.75">
      <c r="A24" s="20" t="s">
        <v>52</v>
      </c>
      <c r="B24" s="28" t="s">
        <v>53</v>
      </c>
      <c r="C24" s="22">
        <v>22</v>
      </c>
      <c r="D24" s="29">
        <f>+D22+D23</f>
        <v>0</v>
      </c>
      <c r="E24" s="30">
        <v>-35154</v>
      </c>
      <c r="F24" s="31">
        <f>+F22+F23</f>
        <v>0</v>
      </c>
    </row>
    <row r="25" spans="1:6" s="13" customFormat="1" ht="15.75">
      <c r="A25" s="20" t="s">
        <v>54</v>
      </c>
      <c r="B25" s="33" t="s">
        <v>55</v>
      </c>
      <c r="C25" s="22">
        <v>23</v>
      </c>
      <c r="D25" s="23"/>
      <c r="E25" s="24">
        <f>E22+E23+E24</f>
        <v>501216</v>
      </c>
      <c r="F25" s="25"/>
    </row>
    <row r="26" spans="1:6" s="13" customFormat="1" ht="15.75">
      <c r="A26" s="20" t="s">
        <v>56</v>
      </c>
      <c r="B26" s="34" t="s">
        <v>57</v>
      </c>
      <c r="C26" s="35">
        <v>24</v>
      </c>
      <c r="D26" s="36">
        <f>+D9+D12+D17+D21+D24+D25</f>
        <v>0</v>
      </c>
      <c r="E26" s="37">
        <v>51321</v>
      </c>
      <c r="F26" s="38">
        <f>+F9+F12+F17+F21+F24+F25</f>
        <v>0</v>
      </c>
    </row>
    <row r="27" spans="1:6" ht="15.75">
      <c r="A27" s="20" t="s">
        <v>58</v>
      </c>
      <c r="B27" s="39" t="s">
        <v>59</v>
      </c>
      <c r="C27" s="40">
        <v>25</v>
      </c>
      <c r="D27" s="41"/>
      <c r="E27" s="42">
        <v>383</v>
      </c>
      <c r="F27" s="43"/>
    </row>
    <row r="28" spans="1:6" ht="15.75">
      <c r="A28" s="20" t="s">
        <v>60</v>
      </c>
      <c r="B28" s="39" t="s">
        <v>61</v>
      </c>
      <c r="C28" s="40">
        <v>26</v>
      </c>
      <c r="D28" s="41"/>
      <c r="E28" s="42">
        <v>843</v>
      </c>
      <c r="F28" s="43"/>
    </row>
    <row r="29" spans="1:6" ht="15.75">
      <c r="A29" s="20" t="s">
        <v>62</v>
      </c>
      <c r="B29" s="44" t="s">
        <v>63</v>
      </c>
      <c r="C29" s="45">
        <v>27</v>
      </c>
      <c r="D29" s="46"/>
      <c r="E29" s="47">
        <f>E26+E27+E28</f>
        <v>52547</v>
      </c>
      <c r="F29" s="43"/>
    </row>
    <row r="30" spans="1:6" ht="15.75">
      <c r="A30" s="20" t="s">
        <v>64</v>
      </c>
      <c r="B30" s="44" t="s">
        <v>65</v>
      </c>
      <c r="C30" s="45">
        <v>28</v>
      </c>
      <c r="D30" s="48"/>
      <c r="E30" s="45">
        <v>0</v>
      </c>
      <c r="F30" s="49"/>
    </row>
    <row r="31" spans="1:6" ht="15.75">
      <c r="A31" s="20" t="s">
        <v>66</v>
      </c>
      <c r="B31" s="44" t="s">
        <v>67</v>
      </c>
      <c r="C31" s="40">
        <v>29</v>
      </c>
      <c r="D31" s="50"/>
      <c r="E31" s="40">
        <v>0</v>
      </c>
      <c r="F31" s="49"/>
    </row>
    <row r="32" spans="1:6" ht="15.75">
      <c r="A32" s="20" t="s">
        <v>68</v>
      </c>
      <c r="B32" s="44" t="s">
        <v>69</v>
      </c>
      <c r="C32" s="40">
        <v>30</v>
      </c>
      <c r="D32" s="50"/>
      <c r="E32" s="45">
        <v>151418</v>
      </c>
      <c r="F32" s="49"/>
    </row>
    <row r="33" spans="1:6" ht="16.5" thickBot="1">
      <c r="A33" s="51" t="s">
        <v>70</v>
      </c>
      <c r="B33" s="52" t="s">
        <v>71</v>
      </c>
      <c r="C33" s="53">
        <v>31</v>
      </c>
      <c r="D33" s="54"/>
      <c r="E33" s="55">
        <f>E25+E29+E32</f>
        <v>705181</v>
      </c>
      <c r="F33" s="56"/>
    </row>
  </sheetData>
  <sheetProtection/>
  <mergeCells count="1">
    <mergeCell ref="B2:C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  <headerFooter>
    <oddHeader>&amp;C&amp;"Times New Roman CE,Félkövér"&amp;8Tiszagyulaháza Köszég 2014. évi vagyonmérlege&amp;R&amp;"Times New Roman CE,Dőlt"&amp;8 11. 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2015-05-26T09:56:12Z</dcterms:created>
  <dcterms:modified xsi:type="dcterms:W3CDTF">2015-05-26T09:56:34Z</dcterms:modified>
  <cp:category/>
  <cp:version/>
  <cp:contentType/>
  <cp:contentStatus/>
</cp:coreProperties>
</file>