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C14" i="1"/>
  <c r="E12"/>
  <c r="D12"/>
  <c r="I7"/>
  <c r="H7"/>
  <c r="J10"/>
  <c r="F10"/>
  <c r="E5"/>
  <c r="D5"/>
  <c r="C5"/>
  <c r="E4"/>
  <c r="D4"/>
  <c r="C4"/>
  <c r="E3"/>
  <c r="D3"/>
  <c r="C3"/>
  <c r="H12"/>
  <c r="H14" s="1"/>
  <c r="N4"/>
  <c r="N5"/>
  <c r="N3"/>
  <c r="J4"/>
  <c r="J5"/>
  <c r="J3"/>
  <c r="I12"/>
  <c r="M7"/>
  <c r="M14" s="1"/>
  <c r="L7"/>
  <c r="L14" s="1"/>
  <c r="K7"/>
  <c r="K14" s="1"/>
  <c r="G7"/>
  <c r="G14" s="1"/>
  <c r="F5" l="1"/>
  <c r="F12"/>
  <c r="C7"/>
  <c r="F3"/>
  <c r="I14"/>
  <c r="J14" s="1"/>
  <c r="J12"/>
  <c r="D7"/>
  <c r="D14" s="1"/>
  <c r="J7"/>
  <c r="E7"/>
  <c r="E14" s="1"/>
  <c r="F4"/>
  <c r="N14"/>
  <c r="N7"/>
  <c r="F7" l="1"/>
  <c r="F14"/>
</calcChain>
</file>

<file path=xl/sharedStrings.xml><?xml version="1.0" encoding="utf-8"?>
<sst xmlns="http://schemas.openxmlformats.org/spreadsheetml/2006/main" count="24" uniqueCount="21">
  <si>
    <t>Kiemelt kiadási előirányzatok</t>
  </si>
  <si>
    <t>Működési költségvetés:</t>
  </si>
  <si>
    <t xml:space="preserve">  személyi juttatások</t>
  </si>
  <si>
    <t xml:space="preserve">  ma terh jár,szoc hozzájár adó</t>
  </si>
  <si>
    <t xml:space="preserve">  dologi kiadások</t>
  </si>
  <si>
    <t xml:space="preserve">   beruházások</t>
  </si>
  <si>
    <t xml:space="preserve">   felújítások</t>
  </si>
  <si>
    <t>Felhalmozási költségvetés:</t>
  </si>
  <si>
    <t>Összesen</t>
  </si>
  <si>
    <t>Közös Hivatal eredeti ei összes</t>
  </si>
  <si>
    <t>Közös Hivatal mód ei összes</t>
  </si>
  <si>
    <t>Teljesítés %</t>
  </si>
  <si>
    <t>egyéb működési célú kiadások</t>
  </si>
  <si>
    <t>Közös Hivatal 2015 é telj össz</t>
  </si>
  <si>
    <t>2015  eredeti ei Bölcske</t>
  </si>
  <si>
    <t>2015             mód ei Bölcske</t>
  </si>
  <si>
    <t>2015é telj Bölcske</t>
  </si>
  <si>
    <t>2015  eredeti ei Madocsa</t>
  </si>
  <si>
    <t>2015            mód ei Madocsa</t>
  </si>
  <si>
    <t>2015 évi teljesítés Madocsa</t>
  </si>
  <si>
    <t>Költségvetési kiadások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</si>
</sst>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3" fontId="0" fillId="0" borderId="0" xfId="0" applyNumberFormat="1"/>
    <xf numFmtId="0" fontId="0" fillId="0" borderId="0" xfId="0" applyBorder="1"/>
    <xf numFmtId="0" fontId="0" fillId="0" borderId="0" xfId="0" applyFill="1" applyBorder="1"/>
    <xf numFmtId="3" fontId="0" fillId="0" borderId="0" xfId="0" applyNumberFormat="1" applyBorder="1"/>
    <xf numFmtId="0" fontId="1" fillId="0" borderId="0" xfId="0" applyFont="1" applyFill="1" applyBorder="1"/>
    <xf numFmtId="3" fontId="1" fillId="0" borderId="0" xfId="0" applyNumberFormat="1" applyFont="1" applyBorder="1"/>
    <xf numFmtId="3" fontId="1" fillId="0" borderId="0" xfId="0" applyNumberFormat="1" applyFont="1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3" fontId="3" fillId="0" borderId="1" xfId="0" applyNumberFormat="1" applyFont="1" applyBorder="1"/>
    <xf numFmtId="3" fontId="5" fillId="0" borderId="1" xfId="0" applyNumberFormat="1" applyFont="1" applyBorder="1"/>
    <xf numFmtId="0" fontId="5" fillId="0" borderId="1" xfId="0" applyFont="1" applyBorder="1"/>
    <xf numFmtId="164" fontId="5" fillId="0" borderId="1" xfId="0" applyNumberFormat="1" applyFont="1" applyBorder="1"/>
    <xf numFmtId="0" fontId="6" fillId="0" borderId="1" xfId="0" applyFont="1" applyBorder="1"/>
    <xf numFmtId="3" fontId="6" fillId="0" borderId="1" xfId="0" applyNumberFormat="1" applyFont="1" applyBorder="1"/>
    <xf numFmtId="164" fontId="4" fillId="0" borderId="1" xfId="0" applyNumberFormat="1" applyFont="1" applyBorder="1"/>
    <xf numFmtId="0" fontId="7" fillId="0" borderId="1" xfId="0" applyFont="1" applyBorder="1"/>
    <xf numFmtId="0" fontId="8" fillId="0" borderId="1" xfId="0" applyFont="1" applyBorder="1"/>
    <xf numFmtId="0" fontId="5" fillId="0" borderId="2" xfId="0" applyFont="1" applyBorder="1"/>
    <xf numFmtId="3" fontId="5" fillId="0" borderId="2" xfId="0" applyNumberFormat="1" applyFont="1" applyBorder="1"/>
    <xf numFmtId="164" fontId="5" fillId="0" borderId="1" xfId="1" applyNumberFormat="1" applyFont="1" applyBorder="1"/>
    <xf numFmtId="9" fontId="7" fillId="0" borderId="1" xfId="1" applyFont="1" applyBorder="1"/>
    <xf numFmtId="164" fontId="4" fillId="0" borderId="1" xfId="1" applyNumberFormat="1" applyFont="1" applyBorder="1"/>
    <xf numFmtId="9" fontId="3" fillId="0" borderId="1" xfId="1" applyFont="1" applyBorder="1"/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23"/>
  <sheetViews>
    <sheetView tabSelected="1" view="pageLayout" workbookViewId="0">
      <selection activeCell="D14" sqref="D14"/>
    </sheetView>
  </sheetViews>
  <sheetFormatPr defaultColWidth="9.140625" defaultRowHeight="15"/>
  <cols>
    <col min="1" max="1" width="0.140625" customWidth="1"/>
    <col min="2" max="2" width="28.28515625" customWidth="1"/>
    <col min="3" max="14" width="8.7109375" customWidth="1"/>
  </cols>
  <sheetData>
    <row r="1" spans="2:14" ht="51">
      <c r="B1" s="9" t="s">
        <v>0</v>
      </c>
      <c r="C1" s="10" t="s">
        <v>9</v>
      </c>
      <c r="D1" s="10" t="s">
        <v>10</v>
      </c>
      <c r="E1" s="10" t="s">
        <v>13</v>
      </c>
      <c r="F1" s="10" t="s">
        <v>11</v>
      </c>
      <c r="G1" s="10" t="s">
        <v>14</v>
      </c>
      <c r="H1" s="10" t="s">
        <v>15</v>
      </c>
      <c r="I1" s="10" t="s">
        <v>16</v>
      </c>
      <c r="J1" s="10" t="s">
        <v>11</v>
      </c>
      <c r="K1" s="11" t="s">
        <v>17</v>
      </c>
      <c r="L1" s="11" t="s">
        <v>18</v>
      </c>
      <c r="M1" s="11" t="s">
        <v>19</v>
      </c>
      <c r="N1" s="12" t="s">
        <v>11</v>
      </c>
    </row>
    <row r="2" spans="2:14" ht="18" customHeight="1">
      <c r="B2" s="13" t="s">
        <v>1</v>
      </c>
      <c r="C2" s="13"/>
      <c r="D2" s="13"/>
      <c r="E2" s="13"/>
      <c r="F2" s="13"/>
      <c r="G2" s="14"/>
      <c r="H2" s="14"/>
      <c r="I2" s="14"/>
      <c r="J2" s="14"/>
      <c r="K2" s="15"/>
      <c r="L2" s="15"/>
      <c r="M2" s="15"/>
      <c r="N2" s="16"/>
    </row>
    <row r="3" spans="2:14" ht="18" customHeight="1">
      <c r="B3" s="16" t="s">
        <v>2</v>
      </c>
      <c r="C3" s="15">
        <f t="shared" ref="C3:E5" si="0">G3+K3</f>
        <v>38584</v>
      </c>
      <c r="D3" s="15">
        <f t="shared" si="0"/>
        <v>44191</v>
      </c>
      <c r="E3" s="15">
        <f t="shared" si="0"/>
        <v>40930</v>
      </c>
      <c r="F3" s="25">
        <f>E3/D3</f>
        <v>0.92620669367065689</v>
      </c>
      <c r="G3" s="15">
        <v>23024</v>
      </c>
      <c r="H3" s="15">
        <v>26348</v>
      </c>
      <c r="I3" s="15">
        <v>25527</v>
      </c>
      <c r="J3" s="17">
        <f>I3/H3</f>
        <v>0.96884013966904514</v>
      </c>
      <c r="K3" s="15">
        <v>15560</v>
      </c>
      <c r="L3" s="15">
        <v>17843</v>
      </c>
      <c r="M3" s="15">
        <v>15403</v>
      </c>
      <c r="N3" s="17">
        <f>M3/L3</f>
        <v>0.8632516953427114</v>
      </c>
    </row>
    <row r="4" spans="2:14" ht="18" customHeight="1">
      <c r="B4" s="16" t="s">
        <v>3</v>
      </c>
      <c r="C4" s="15">
        <f t="shared" si="0"/>
        <v>10028</v>
      </c>
      <c r="D4" s="15">
        <f t="shared" si="0"/>
        <v>11672</v>
      </c>
      <c r="E4" s="15">
        <f t="shared" si="0"/>
        <v>11229</v>
      </c>
      <c r="F4" s="25">
        <f>E4/D4</f>
        <v>0.96204592186429061</v>
      </c>
      <c r="G4" s="15">
        <v>5730</v>
      </c>
      <c r="H4" s="15">
        <v>7031</v>
      </c>
      <c r="I4" s="15">
        <v>7019</v>
      </c>
      <c r="J4" s="17">
        <f t="shared" ref="J4:J14" si="1">I4/H4</f>
        <v>0.99829327264969425</v>
      </c>
      <c r="K4" s="15">
        <v>4298</v>
      </c>
      <c r="L4" s="15">
        <v>4641</v>
      </c>
      <c r="M4" s="15">
        <v>4210</v>
      </c>
      <c r="N4" s="17">
        <f>M4/L4</f>
        <v>0.90713208360267183</v>
      </c>
    </row>
    <row r="5" spans="2:14" ht="18" customHeight="1">
      <c r="B5" s="16" t="s">
        <v>4</v>
      </c>
      <c r="C5" s="15">
        <f t="shared" si="0"/>
        <v>17540</v>
      </c>
      <c r="D5" s="15">
        <f t="shared" si="0"/>
        <v>18317</v>
      </c>
      <c r="E5" s="15">
        <f t="shared" si="0"/>
        <v>13458</v>
      </c>
      <c r="F5" s="25">
        <f>E5/D5</f>
        <v>0.73472730250586882</v>
      </c>
      <c r="G5" s="15">
        <v>12345</v>
      </c>
      <c r="H5" s="15">
        <v>11729</v>
      </c>
      <c r="I5" s="15">
        <v>8924</v>
      </c>
      <c r="J5" s="17">
        <f t="shared" si="1"/>
        <v>0.76084917725296275</v>
      </c>
      <c r="K5" s="15">
        <v>5195</v>
      </c>
      <c r="L5" s="15">
        <v>6588</v>
      </c>
      <c r="M5" s="15">
        <v>4534</v>
      </c>
      <c r="N5" s="17">
        <f>M5/L5</f>
        <v>0.688221007893139</v>
      </c>
    </row>
    <row r="6" spans="2:14" ht="18" customHeight="1">
      <c r="B6" s="16" t="s">
        <v>12</v>
      </c>
      <c r="C6" s="15"/>
      <c r="D6" s="15"/>
      <c r="E6" s="15"/>
      <c r="F6" s="25"/>
      <c r="G6" s="15"/>
      <c r="H6" s="15"/>
      <c r="I6" s="15"/>
      <c r="J6" s="17"/>
      <c r="K6" s="15"/>
      <c r="L6" s="15"/>
      <c r="M6" s="15"/>
      <c r="N6" s="17"/>
    </row>
    <row r="7" spans="2:14" ht="18" customHeight="1">
      <c r="B7" s="18" t="s">
        <v>8</v>
      </c>
      <c r="C7" s="19">
        <f>SUM(C3:C6)</f>
        <v>66152</v>
      </c>
      <c r="D7" s="19">
        <f>SUM(D3:D6)</f>
        <v>74180</v>
      </c>
      <c r="E7" s="19">
        <f>SUM(E3:E6)</f>
        <v>65617</v>
      </c>
      <c r="F7" s="27">
        <f>E7/D7</f>
        <v>0.88456457266109467</v>
      </c>
      <c r="G7" s="19">
        <f t="shared" ref="G7:M7" si="2">SUM(G3:G5)</f>
        <v>41099</v>
      </c>
      <c r="H7" s="19">
        <f>SUM(H3:H6)</f>
        <v>45108</v>
      </c>
      <c r="I7" s="19">
        <f>SUM(I3:I6)</f>
        <v>41470</v>
      </c>
      <c r="J7" s="20">
        <f t="shared" si="1"/>
        <v>0.91934911767313998</v>
      </c>
      <c r="K7" s="19">
        <f t="shared" si="2"/>
        <v>25053</v>
      </c>
      <c r="L7" s="19">
        <f t="shared" si="2"/>
        <v>29072</v>
      </c>
      <c r="M7" s="19">
        <f t="shared" si="2"/>
        <v>24147</v>
      </c>
      <c r="N7" s="20">
        <f>M7/L7</f>
        <v>0.8305930104567969</v>
      </c>
    </row>
    <row r="8" spans="2:14" ht="18" customHeight="1">
      <c r="B8" s="16"/>
      <c r="C8" s="16"/>
      <c r="D8" s="16"/>
      <c r="E8" s="16"/>
      <c r="F8" s="16"/>
      <c r="G8" s="15"/>
      <c r="H8" s="15"/>
      <c r="I8" s="15"/>
      <c r="J8" s="20"/>
      <c r="K8" s="15"/>
      <c r="L8" s="15"/>
      <c r="M8" s="15"/>
      <c r="N8" s="17"/>
    </row>
    <row r="9" spans="2:14" ht="18" customHeight="1">
      <c r="B9" s="13" t="s">
        <v>7</v>
      </c>
      <c r="C9" s="13"/>
      <c r="D9" s="13"/>
      <c r="E9" s="13"/>
      <c r="F9" s="13"/>
      <c r="G9" s="14"/>
      <c r="H9" s="14"/>
      <c r="I9" s="15"/>
      <c r="J9" s="20"/>
      <c r="K9" s="15"/>
      <c r="L9" s="15"/>
      <c r="M9" s="15"/>
      <c r="N9" s="17"/>
    </row>
    <row r="10" spans="2:14" ht="18" customHeight="1">
      <c r="B10" s="21" t="s">
        <v>5</v>
      </c>
      <c r="C10" s="21"/>
      <c r="D10" s="21">
        <v>397</v>
      </c>
      <c r="E10" s="21">
        <v>397</v>
      </c>
      <c r="F10" s="26">
        <f>E10/D10</f>
        <v>1</v>
      </c>
      <c r="G10" s="15"/>
      <c r="H10" s="15">
        <v>397</v>
      </c>
      <c r="I10" s="15">
        <v>397</v>
      </c>
      <c r="J10" s="20">
        <f t="shared" si="1"/>
        <v>1</v>
      </c>
      <c r="K10" s="15"/>
      <c r="L10" s="15"/>
      <c r="M10" s="15"/>
      <c r="N10" s="17"/>
    </row>
    <row r="11" spans="2:14" ht="18" customHeight="1">
      <c r="B11" s="21" t="s">
        <v>6</v>
      </c>
      <c r="C11" s="21"/>
      <c r="D11" s="21"/>
      <c r="E11" s="21"/>
      <c r="F11" s="26"/>
      <c r="G11" s="15"/>
      <c r="H11" s="15"/>
      <c r="I11" s="15"/>
      <c r="J11" s="20"/>
      <c r="K11" s="15"/>
      <c r="L11" s="15"/>
      <c r="M11" s="15"/>
      <c r="N11" s="17"/>
    </row>
    <row r="12" spans="2:14" ht="18" customHeight="1">
      <c r="B12" s="22" t="s">
        <v>8</v>
      </c>
      <c r="C12" s="22"/>
      <c r="D12" s="22">
        <f>SUM(D10:D11)</f>
        <v>397</v>
      </c>
      <c r="E12" s="22">
        <f>SUM(E10:E11)</f>
        <v>397</v>
      </c>
      <c r="F12" s="28">
        <f>E12/D12</f>
        <v>1</v>
      </c>
      <c r="G12" s="19"/>
      <c r="H12" s="19">
        <f>SUM(H10:H11)</f>
        <v>397</v>
      </c>
      <c r="I12" s="19">
        <f>SUM(I10:I11)</f>
        <v>397</v>
      </c>
      <c r="J12" s="20">
        <f t="shared" si="1"/>
        <v>1</v>
      </c>
      <c r="K12" s="19"/>
      <c r="L12" s="19"/>
      <c r="M12" s="19"/>
      <c r="N12" s="17"/>
    </row>
    <row r="13" spans="2:14" ht="18" customHeight="1">
      <c r="B13" s="23"/>
      <c r="C13" s="23"/>
      <c r="D13" s="23"/>
      <c r="E13" s="23"/>
      <c r="F13" s="26"/>
      <c r="G13" s="24"/>
      <c r="H13" s="24"/>
      <c r="I13" s="23"/>
      <c r="J13" s="17"/>
      <c r="K13" s="15"/>
      <c r="L13" s="15"/>
      <c r="M13" s="15"/>
      <c r="N13" s="17"/>
    </row>
    <row r="14" spans="2:14" ht="18" customHeight="1">
      <c r="B14" s="13" t="s">
        <v>20</v>
      </c>
      <c r="C14" s="14">
        <f>C7+C12</f>
        <v>66152</v>
      </c>
      <c r="D14" s="14">
        <f>D7+D12</f>
        <v>74577</v>
      </c>
      <c r="E14" s="14">
        <f>E7+E12</f>
        <v>66014</v>
      </c>
      <c r="F14" s="28">
        <f>E14/D14</f>
        <v>0.88517907665902351</v>
      </c>
      <c r="G14" s="14">
        <f t="shared" ref="G14:M14" si="3">G7+G12</f>
        <v>41099</v>
      </c>
      <c r="H14" s="14">
        <f t="shared" si="3"/>
        <v>45505</v>
      </c>
      <c r="I14" s="14">
        <f t="shared" si="3"/>
        <v>41867</v>
      </c>
      <c r="J14" s="20">
        <f t="shared" si="1"/>
        <v>0.92005274145698279</v>
      </c>
      <c r="K14" s="14">
        <f t="shared" si="3"/>
        <v>25053</v>
      </c>
      <c r="L14" s="14">
        <f t="shared" si="3"/>
        <v>29072</v>
      </c>
      <c r="M14" s="14">
        <f t="shared" si="3"/>
        <v>24147</v>
      </c>
      <c r="N14" s="20">
        <f>M14/L14</f>
        <v>0.8305930104567969</v>
      </c>
    </row>
    <row r="15" spans="2:14" ht="21" customHeight="1">
      <c r="B15" s="3"/>
      <c r="C15" s="3"/>
      <c r="D15" s="3"/>
      <c r="E15" s="3"/>
      <c r="F15" s="3"/>
      <c r="G15" s="4"/>
      <c r="H15" s="1"/>
    </row>
    <row r="16" spans="2:14" s="8" customFormat="1" ht="19.5" customHeight="1">
      <c r="B16" s="5"/>
      <c r="C16" s="5"/>
      <c r="D16" s="5"/>
      <c r="E16" s="5"/>
      <c r="F16" s="5"/>
      <c r="G16" s="6"/>
      <c r="H16" s="7"/>
      <c r="I16" s="7"/>
      <c r="J16" s="7"/>
    </row>
    <row r="23" spans="2:6">
      <c r="B23" s="2"/>
      <c r="C23" s="2"/>
      <c r="D23" s="2"/>
      <c r="E23" s="2"/>
      <c r="F23" s="2"/>
    </row>
  </sheetData>
  <phoneticPr fontId="0" type="noConversion"/>
  <printOptions horizontalCentered="1"/>
  <pageMargins left="0.31496062992125984" right="0.31496062992125984" top="1.4" bottom="0.74803149606299213" header="0.65" footer="0.31496062992125984"/>
  <pageSetup paperSize="9" orientation="landscape" r:id="rId1"/>
  <headerFooter>
    <oddHeader>&amp;CBölcskei Közös Önkormányzati Hivatal
2015 évi Kiadásai&amp;R&amp;8Bölcske Községi Önkormányzat
2015 évi beszámoló
2/b mellléklet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2015-04-13T13:50:13Z</cp:lastPrinted>
  <dcterms:created xsi:type="dcterms:W3CDTF">2013-02-11T11:48:34Z</dcterms:created>
  <dcterms:modified xsi:type="dcterms:W3CDTF">2016-04-27T09:19:55Z</dcterms:modified>
</cp:coreProperties>
</file>