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950" tabRatio="599" activeTab="0"/>
  </bookViews>
  <sheets>
    <sheet name="2.sz. melléklet" sheetId="1" r:id="rId1"/>
  </sheets>
  <definedNames/>
  <calcPr fullCalcOnLoad="1"/>
</workbook>
</file>

<file path=xl/sharedStrings.xml><?xml version="1.0" encoding="utf-8"?>
<sst xmlns="http://schemas.openxmlformats.org/spreadsheetml/2006/main" count="154" uniqueCount="111">
  <si>
    <t>Intézményi működési bevételek</t>
  </si>
  <si>
    <t>Önkormányzatok sajátos működési bevételei</t>
  </si>
  <si>
    <t>Egyéb központi támogatás</t>
  </si>
  <si>
    <t>Tárgyi eszközök, immat.javak értékesítése</t>
  </si>
  <si>
    <t>Megnevezés</t>
  </si>
  <si>
    <t>Tartalékok</t>
  </si>
  <si>
    <t>Támogatásértékű bevételek</t>
  </si>
  <si>
    <t>1.</t>
  </si>
  <si>
    <t>2.</t>
  </si>
  <si>
    <t>3.</t>
  </si>
  <si>
    <t>4.</t>
  </si>
  <si>
    <t>5.</t>
  </si>
  <si>
    <t>Közhatalmi bevételek</t>
  </si>
  <si>
    <t>sorszám</t>
  </si>
  <si>
    <t>Címzett és céltámogatások</t>
  </si>
  <si>
    <t>EU támogatás</t>
  </si>
  <si>
    <t>11.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</si>
  <si>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</si>
  <si>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</si>
  <si>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</si>
  <si>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</si>
  <si>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t>Rövid lejáratú hitelek felvétele</t>
  </si>
  <si>
    <t>Személyi juttatások</t>
  </si>
  <si>
    <t>Dologi kiadások</t>
  </si>
  <si>
    <t>Intézményi beruházási kiadások</t>
  </si>
  <si>
    <t>Felújítások</t>
  </si>
  <si>
    <t>Lakástámogatás</t>
  </si>
  <si>
    <t>Lakásépítés</t>
  </si>
  <si>
    <t>Egyéb felhalmozási célú kiadások</t>
  </si>
  <si>
    <t>6.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</si>
  <si>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</si>
  <si>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</si>
  <si>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</si>
  <si>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</si>
  <si>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</si>
  <si>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Hitelek törlesztése</t>
  </si>
  <si>
    <t>Egyéb hitel, kölcsön kiadásai</t>
  </si>
  <si>
    <t>7.</t>
  </si>
  <si>
    <t xml:space="preserve">   I. MŰKÖDÉSI CÉLÚ BEVÉTELEK ÉS KIADÁSOK MÉRLEGE</t>
  </si>
  <si>
    <t xml:space="preserve"> (Önkormányzati szinten)</t>
  </si>
  <si>
    <t>ezerFt</t>
  </si>
  <si>
    <t>Bevételek</t>
  </si>
  <si>
    <t>Kiadások</t>
  </si>
  <si>
    <t>Munkaadókat terhelő járulék, szoc.h.jár</t>
  </si>
  <si>
    <t>Támogatások, kiegészítések</t>
  </si>
  <si>
    <t>Egyéb működési célú kiadások</t>
  </si>
  <si>
    <t>Működési célú pénzeszközátvétel</t>
  </si>
  <si>
    <t>Működési  célú kölcsön visszatérítése, igénybevétele</t>
  </si>
  <si>
    <t>8.</t>
  </si>
  <si>
    <t>9.</t>
  </si>
  <si>
    <t>10.</t>
  </si>
  <si>
    <t>12.</t>
  </si>
  <si>
    <t>13.</t>
  </si>
  <si>
    <t>Költségvetési bevételek</t>
  </si>
  <si>
    <t>Költségvetési kiadások összesen</t>
  </si>
  <si>
    <t>14.</t>
  </si>
  <si>
    <t>Előző évi műk.célú pénzm.igénybev.</t>
  </si>
  <si>
    <t>15.</t>
  </si>
  <si>
    <t>Előző évi váll. Maradv.igénybev.</t>
  </si>
  <si>
    <t>16.</t>
  </si>
  <si>
    <t>17.</t>
  </si>
  <si>
    <t>18.</t>
  </si>
  <si>
    <t>Kapott kölcsön, nyújtott kölcsön visszatér</t>
  </si>
  <si>
    <t>19.</t>
  </si>
  <si>
    <t>Forgatási célú belf., külf., értékpapírok kibocsátása, ért</t>
  </si>
  <si>
    <t>Befektetési célú belf, külf. Értékpapír vásárlása</t>
  </si>
  <si>
    <t>20.</t>
  </si>
  <si>
    <t>Egyéb mködési finanszírozási célú bevétel</t>
  </si>
  <si>
    <t>Forgatási célú belf., külf. Értékpapírok vásárlása</t>
  </si>
  <si>
    <t>21.</t>
  </si>
  <si>
    <t>Betét elhelyezés</t>
  </si>
  <si>
    <t>22.</t>
  </si>
  <si>
    <t>23.</t>
  </si>
  <si>
    <t>24.</t>
  </si>
  <si>
    <t>25.</t>
  </si>
  <si>
    <t>Finanszírozási célú bevételek (16+….+24)</t>
  </si>
  <si>
    <t>Finanszírozási kiadások  (14+….+24)</t>
  </si>
  <si>
    <t>26.</t>
  </si>
  <si>
    <t>BEVÉTELEK ÖSSZESEN (13+14+15+25)</t>
  </si>
  <si>
    <t>KIADÁSOK ÖSSZESEN (13+25)</t>
  </si>
  <si>
    <t>27.</t>
  </si>
  <si>
    <t>Költségvetési hiány</t>
  </si>
  <si>
    <t>Költségvetési többlet</t>
  </si>
  <si>
    <t>(Önkormányzati szinten)</t>
  </si>
  <si>
    <t>Vagyoni értékű jogok értékesítése, hasznosítása</t>
  </si>
  <si>
    <t>Pénzügyi befeketetésekből származó bevétel</t>
  </si>
  <si>
    <t>EU-s forrásból finansz. Támogatással megv.prog.</t>
  </si>
  <si>
    <t>Központosított elkőirányzatokból támogatás</t>
  </si>
  <si>
    <t>EU-s forrásból finansz. Onk.i hozzájárulás</t>
  </si>
  <si>
    <t>Átvett pénzeszközök államháztartáson kívülről</t>
  </si>
  <si>
    <t>EU-s támogatásból származó forrás</t>
  </si>
  <si>
    <t>Költségvetési bevételek összesen</t>
  </si>
  <si>
    <t>Előző évi felh.célú pénzm.igénybev.</t>
  </si>
  <si>
    <t>Befektetési célú belföldi, külföldi értékpapírok kibocsátása</t>
  </si>
  <si>
    <t>Befektetési célú belf., külf., értékpapírok vásárlása</t>
  </si>
  <si>
    <t>Finanszírozási célú bev. (13+…+21)</t>
  </si>
  <si>
    <t>Finanszírozási célú kiadás (12+…+21)</t>
  </si>
  <si>
    <t>BEVÉTELEK ÖSSZESEN (11+12+22)</t>
  </si>
  <si>
    <t>KIADÁSOK ÖSSZESEN (11+22)</t>
  </si>
  <si>
    <t>Egyes szociális feladatok támogatása</t>
  </si>
  <si>
    <t>Önkormányzat finanszírozás alapú támogatása</t>
  </si>
  <si>
    <t>Önkormányzat által folyósított ellátások</t>
  </si>
  <si>
    <t>Összes bevétel</t>
  </si>
  <si>
    <t>Összes kiadás</t>
  </si>
  <si>
    <t>II  FELHALMOZÁSI CÉLÚ BEVÉTELEK ÉS KIADÁSOK MÉRLEGE</t>
  </si>
  <si>
    <t>Hosszú lejáratú hitelek felvétele</t>
  </si>
  <si>
    <t>Egyéb felhalmozási célú bevétel</t>
  </si>
  <si>
    <t>Felhalmozási bevétel</t>
  </si>
  <si>
    <t>Forintban</t>
  </si>
  <si>
    <t>Egyéb/ÁH-n belüli megelőlegezések</t>
  </si>
  <si>
    <t>2016. III né mód ei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</si>
</sst>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[Red]\(#,##0\)"/>
    <numFmt numFmtId="168" formatCode="#,##0.00_);[Red]\(#,##0.00\)"/>
    <numFmt numFmtId="169" formatCode="&quot; Ft&quot;#,##0_);[Red]\(&quot; Ft&quot;#,##0\)"/>
    <numFmt numFmtId="170" formatCode="&quot; Ft&quot;#,##0.00_);[Red]\(&quot; Ft&quot;#,##0.00\)"/>
    <numFmt numFmtId="171" formatCode="#,##0.0"/>
    <numFmt numFmtId="172" formatCode="#,##0_ ;\-#,##0\ "/>
    <numFmt numFmtId="173" formatCode="0.0"/>
    <numFmt numFmtId="174" formatCode="#,##0.0_);[Red]\(#,##0.0\)"/>
    <numFmt numFmtId="175" formatCode="#,##0.000_);[Red]\(#,##0.000\)"/>
    <numFmt numFmtId="176" formatCode="#,##0.0000_);[Red]\(#,##0.0000\)"/>
    <numFmt numFmtId="177" formatCode="0.000"/>
    <numFmt numFmtId="178" formatCode="0.0%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1" fontId="6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41" fontId="6" fillId="0" borderId="10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0" borderId="14" xfId="0" applyNumberFormat="1" applyFont="1" applyBorder="1" applyAlignment="1">
      <alignment wrapText="1"/>
    </xf>
    <xf numFmtId="41" fontId="6" fillId="0" borderId="14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>
      <alignment horizontal="right"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 wrapText="1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0" fontId="6" fillId="0" borderId="14" xfId="0" applyFont="1" applyBorder="1" applyAlignment="1">
      <alignment/>
    </xf>
    <xf numFmtId="41" fontId="5" fillId="0" borderId="10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4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Layout" workbookViewId="0" topLeftCell="A1">
      <selection activeCell="E26" sqref="E26"/>
    </sheetView>
  </sheetViews>
  <sheetFormatPr defaultColWidth="9.00390625" defaultRowHeight="12.75"/>
  <cols>
    <col min="2" max="2" width="40.75390625" style="0" customWidth="1"/>
    <col min="3" max="3" width="18.75390625" style="27" customWidth="1"/>
    <col min="4" max="4" width="40.75390625" style="0" customWidth="1"/>
    <col min="5" max="5" width="18.75390625" style="27" customWidth="1"/>
  </cols>
  <sheetData>
    <row r="1" spans="1:5" ht="12.75">
      <c r="A1" s="1"/>
      <c r="B1" s="2"/>
      <c r="C1" s="18"/>
      <c r="D1" s="2"/>
      <c r="E1" s="18"/>
    </row>
    <row r="2" spans="1:5" ht="12.75">
      <c r="A2" s="41" t="s">
        <v>38</v>
      </c>
      <c r="B2" s="41"/>
      <c r="C2" s="41"/>
      <c r="D2" s="41"/>
      <c r="E2" s="41"/>
    </row>
    <row r="3" spans="1:5" ht="12.75">
      <c r="A3" s="41" t="s">
        <v>39</v>
      </c>
      <c r="B3" s="42"/>
      <c r="C3" s="42"/>
      <c r="D3" s="42"/>
      <c r="E3" s="42"/>
    </row>
    <row r="4" spans="1:5" ht="13.5" thickBot="1">
      <c r="A4" s="3"/>
      <c r="B4" s="3"/>
      <c r="C4" s="19"/>
      <c r="D4" s="3"/>
      <c r="E4" s="28" t="s">
        <v>108</v>
      </c>
    </row>
    <row r="5" spans="1:5" ht="13.5" thickBot="1">
      <c r="A5" s="4"/>
      <c r="B5" s="40" t="s">
        <v>41</v>
      </c>
      <c r="C5" s="40"/>
      <c r="D5" s="40" t="s">
        <v>42</v>
      </c>
      <c r="E5" s="40"/>
    </row>
    <row r="6" spans="1:5" ht="13.5" thickBot="1">
      <c r="A6" s="4" t="s">
        <v>13</v>
      </c>
      <c r="B6" s="4" t="s">
        <v>4</v>
      </c>
      <c r="C6" s="34" t="s">
        <v>110</v>
      </c>
      <c r="D6" s="4" t="s">
        <v>4</v>
      </c>
      <c r="E6" s="34" t="s">
        <v>110</v>
      </c>
    </row>
    <row r="7" spans="1:5" ht="13.5" thickBot="1">
      <c r="A7" s="5"/>
      <c r="B7" s="6"/>
      <c r="C7" s="20"/>
      <c r="D7" s="6"/>
      <c r="E7" s="20"/>
    </row>
    <row r="8" spans="1:5" ht="12.75">
      <c r="A8" s="7" t="s">
        <v>7</v>
      </c>
      <c r="B8" s="8" t="s">
        <v>1</v>
      </c>
      <c r="C8" s="21"/>
      <c r="D8" s="8" t="s">
        <v>22</v>
      </c>
      <c r="E8" s="37">
        <v>100798453</v>
      </c>
    </row>
    <row r="9" spans="1:5" ht="12.75" customHeight="1">
      <c r="A9" s="9" t="s">
        <v>8</v>
      </c>
      <c r="B9" s="10" t="s">
        <v>0</v>
      </c>
      <c r="C9" s="22">
        <v>49377381</v>
      </c>
      <c r="D9" s="10" t="s">
        <v>43</v>
      </c>
      <c r="E9" s="30">
        <v>24963245</v>
      </c>
    </row>
    <row r="10" spans="1:5" ht="12.75">
      <c r="A10" s="11" t="s">
        <v>9</v>
      </c>
      <c r="B10" s="12" t="s">
        <v>12</v>
      </c>
      <c r="C10" s="39">
        <v>53315000</v>
      </c>
      <c r="D10" s="12" t="s">
        <v>23</v>
      </c>
      <c r="E10" s="38">
        <v>129101149</v>
      </c>
    </row>
    <row r="11" spans="1:5" ht="12.75">
      <c r="A11" s="11" t="s">
        <v>10</v>
      </c>
      <c r="B11" s="12" t="s">
        <v>44</v>
      </c>
      <c r="C11" s="23"/>
      <c r="D11" s="12" t="s">
        <v>45</v>
      </c>
      <c r="E11" s="38">
        <v>34711516</v>
      </c>
    </row>
    <row r="12" spans="1:5" ht="12.75">
      <c r="A12" s="11" t="s">
        <v>11</v>
      </c>
      <c r="B12" s="12" t="s">
        <v>15</v>
      </c>
      <c r="C12" s="23"/>
      <c r="D12" s="12" t="s">
        <v>5</v>
      </c>
      <c r="E12" s="38">
        <v>6000000</v>
      </c>
    </row>
    <row r="13" spans="1:5" ht="12.75">
      <c r="A13" s="11" t="s">
        <v>29</v>
      </c>
      <c r="B13" s="12" t="s">
        <v>46</v>
      </c>
      <c r="C13" s="23">
        <v>820803</v>
      </c>
      <c r="D13" s="33" t="s">
        <v>101</v>
      </c>
      <c r="E13" s="38">
        <v>9100000</v>
      </c>
    </row>
    <row r="14" spans="1:5" ht="12.75">
      <c r="A14" s="11" t="s">
        <v>37</v>
      </c>
      <c r="B14" s="12" t="s">
        <v>47</v>
      </c>
      <c r="C14" s="23"/>
      <c r="D14" s="12"/>
      <c r="E14" s="31"/>
    </row>
    <row r="15" spans="1:5" ht="12.75">
      <c r="A15" s="11" t="s">
        <v>48</v>
      </c>
      <c r="B15" s="33" t="s">
        <v>99</v>
      </c>
      <c r="C15" s="23"/>
      <c r="D15" s="12"/>
      <c r="E15" s="31"/>
    </row>
    <row r="16" spans="1:5" ht="12.75">
      <c r="A16" s="11" t="s">
        <v>49</v>
      </c>
      <c r="B16" s="33" t="s">
        <v>100</v>
      </c>
      <c r="C16" s="23">
        <v>193435453</v>
      </c>
      <c r="D16" s="12"/>
      <c r="E16" s="31"/>
    </row>
    <row r="17" spans="1:5" ht="12.75">
      <c r="A17" s="11" t="s">
        <v>50</v>
      </c>
      <c r="B17" s="12"/>
      <c r="C17" s="23"/>
      <c r="D17" s="12"/>
      <c r="E17" s="31"/>
    </row>
    <row r="18" spans="1:5" ht="12.75">
      <c r="A18" s="11" t="s">
        <v>16</v>
      </c>
      <c r="B18" s="12"/>
      <c r="C18" s="23"/>
      <c r="D18" s="12"/>
      <c r="E18" s="31"/>
    </row>
    <row r="19" spans="1:5" ht="13.5" thickBot="1">
      <c r="A19" s="13" t="s">
        <v>51</v>
      </c>
      <c r="B19" s="14"/>
      <c r="C19" s="24"/>
      <c r="D19" s="14"/>
      <c r="E19" s="32"/>
    </row>
    <row r="20" spans="1:5" ht="13.5" thickBot="1">
      <c r="A20" s="4" t="s">
        <v>52</v>
      </c>
      <c r="B20" s="15" t="s">
        <v>53</v>
      </c>
      <c r="C20" s="25">
        <f>SUM(C8:C19)</f>
        <v>296948637</v>
      </c>
      <c r="D20" s="15" t="s">
        <v>54</v>
      </c>
      <c r="E20" s="25">
        <f>SUM(E8:E19)</f>
        <v>304674363</v>
      </c>
    </row>
    <row r="21" spans="1:5" ht="12.75">
      <c r="A21" s="7" t="s">
        <v>55</v>
      </c>
      <c r="B21" s="8" t="s">
        <v>56</v>
      </c>
      <c r="C21" s="21">
        <v>26099546</v>
      </c>
      <c r="D21" s="8" t="s">
        <v>30</v>
      </c>
      <c r="E21" s="29"/>
    </row>
    <row r="22" spans="1:5" ht="12.75">
      <c r="A22" s="11" t="s">
        <v>57</v>
      </c>
      <c r="B22" s="12" t="s">
        <v>58</v>
      </c>
      <c r="C22" s="23"/>
      <c r="D22" s="12" t="s">
        <v>31</v>
      </c>
      <c r="E22" s="31"/>
    </row>
    <row r="23" spans="1:5" ht="12.75">
      <c r="A23" s="11" t="s">
        <v>59</v>
      </c>
      <c r="B23" s="12" t="s">
        <v>17</v>
      </c>
      <c r="C23" s="23"/>
      <c r="D23" s="12" t="s">
        <v>32</v>
      </c>
      <c r="E23" s="31"/>
    </row>
    <row r="24" spans="1:5" ht="12.75">
      <c r="A24" s="11" t="s">
        <v>60</v>
      </c>
      <c r="B24" s="12" t="s">
        <v>18</v>
      </c>
      <c r="C24" s="23"/>
      <c r="D24" s="12" t="s">
        <v>33</v>
      </c>
      <c r="E24" s="31"/>
    </row>
    <row r="25" spans="1:5" ht="12.75">
      <c r="A25" s="11" t="s">
        <v>61</v>
      </c>
      <c r="B25" s="12" t="s">
        <v>62</v>
      </c>
      <c r="C25" s="23"/>
      <c r="D25" s="12" t="s">
        <v>34</v>
      </c>
      <c r="E25" s="31"/>
    </row>
    <row r="26" spans="1:5" ht="12.75">
      <c r="A26" s="11" t="s">
        <v>63</v>
      </c>
      <c r="B26" s="12" t="s">
        <v>64</v>
      </c>
      <c r="C26" s="23"/>
      <c r="D26" s="12" t="s">
        <v>65</v>
      </c>
      <c r="E26" s="31"/>
    </row>
    <row r="27" spans="1:5" ht="12.75">
      <c r="A27" s="11" t="s">
        <v>66</v>
      </c>
      <c r="B27" s="12" t="s">
        <v>67</v>
      </c>
      <c r="C27" s="23"/>
      <c r="D27" s="12" t="s">
        <v>68</v>
      </c>
      <c r="E27" s="31"/>
    </row>
    <row r="28" spans="1:5" ht="12.75">
      <c r="A28" s="11" t="s">
        <v>69</v>
      </c>
      <c r="B28" s="12"/>
      <c r="C28" s="23"/>
      <c r="D28" s="12" t="s">
        <v>70</v>
      </c>
      <c r="E28" s="31"/>
    </row>
    <row r="29" spans="1:5" ht="12.75">
      <c r="A29" s="11" t="s">
        <v>71</v>
      </c>
      <c r="B29" s="12"/>
      <c r="C29" s="23"/>
      <c r="D29" s="33" t="s">
        <v>109</v>
      </c>
      <c r="E29" s="31">
        <v>5806387</v>
      </c>
    </row>
    <row r="30" spans="1:5" ht="12.75">
      <c r="A30" s="11" t="s">
        <v>72</v>
      </c>
      <c r="B30" s="12"/>
      <c r="C30" s="23"/>
      <c r="D30" s="12"/>
      <c r="E30" s="31"/>
    </row>
    <row r="31" spans="1:5" ht="13.5" thickBot="1">
      <c r="A31" s="13" t="s">
        <v>73</v>
      </c>
      <c r="B31" s="14"/>
      <c r="C31" s="24"/>
      <c r="D31" s="14"/>
      <c r="E31" s="32"/>
    </row>
    <row r="32" spans="1:5" ht="13.5" thickBot="1">
      <c r="A32" s="4" t="s">
        <v>74</v>
      </c>
      <c r="B32" s="15" t="s">
        <v>75</v>
      </c>
      <c r="C32" s="25"/>
      <c r="D32" s="15" t="s">
        <v>76</v>
      </c>
      <c r="E32" s="25">
        <f>SUM(E21:E31)</f>
        <v>5806387</v>
      </c>
    </row>
    <row r="33" spans="1:5" ht="13.5" thickBot="1">
      <c r="A33" s="4" t="s">
        <v>77</v>
      </c>
      <c r="B33" s="15" t="s">
        <v>78</v>
      </c>
      <c r="C33" s="25">
        <f>C20+C21+C22+C32</f>
        <v>323048183</v>
      </c>
      <c r="D33" s="15" t="s">
        <v>79</v>
      </c>
      <c r="E33" s="25">
        <f>E20+E32</f>
        <v>310480750</v>
      </c>
    </row>
    <row r="34" spans="1:5" ht="13.5" thickBot="1">
      <c r="A34" s="4" t="s">
        <v>80</v>
      </c>
      <c r="B34" s="15" t="s">
        <v>81</v>
      </c>
      <c r="C34" s="25"/>
      <c r="D34" s="15" t="s">
        <v>82</v>
      </c>
      <c r="E34" s="25">
        <f>C33-E33</f>
        <v>12567433</v>
      </c>
    </row>
    <row r="35" spans="1:5" ht="12.75">
      <c r="A35" s="1"/>
      <c r="B35" s="2"/>
      <c r="C35" s="18"/>
      <c r="D35" s="2"/>
      <c r="E35" s="18"/>
    </row>
    <row r="36" spans="1:5" ht="12.75">
      <c r="A36" s="1"/>
      <c r="B36" s="2"/>
      <c r="C36" s="18"/>
      <c r="D36" s="2"/>
      <c r="E36" s="18"/>
    </row>
    <row r="37" spans="1:5" ht="12.75">
      <c r="A37" s="1"/>
      <c r="B37" s="2"/>
      <c r="C37" s="18"/>
      <c r="D37" s="2"/>
      <c r="E37" s="18"/>
    </row>
    <row r="38" spans="1:5" ht="12.75">
      <c r="A38" s="1"/>
      <c r="B38" s="2"/>
      <c r="C38" s="18"/>
      <c r="D38" s="2"/>
      <c r="E38" s="18"/>
    </row>
    <row r="39" spans="1:5" ht="12.75">
      <c r="A39" s="1"/>
      <c r="B39" s="2"/>
      <c r="C39" s="18"/>
      <c r="D39" s="2"/>
      <c r="E39" s="18"/>
    </row>
    <row r="40" spans="1:5" ht="12.75">
      <c r="A40" s="41" t="s">
        <v>104</v>
      </c>
      <c r="B40" s="41"/>
      <c r="C40" s="41"/>
      <c r="D40" s="41"/>
      <c r="E40" s="41"/>
    </row>
    <row r="41" spans="1:5" ht="12.75">
      <c r="A41" s="41" t="s">
        <v>83</v>
      </c>
      <c r="B41" s="41"/>
      <c r="C41" s="41"/>
      <c r="D41" s="41"/>
      <c r="E41" s="41"/>
    </row>
    <row r="42" spans="1:5" ht="13.5" thickBot="1">
      <c r="A42" s="3"/>
      <c r="B42" s="3"/>
      <c r="C42" s="19"/>
      <c r="D42" s="3"/>
      <c r="E42" s="28" t="s">
        <v>40</v>
      </c>
    </row>
    <row r="43" spans="1:5" ht="13.5" thickBot="1">
      <c r="A43" s="4"/>
      <c r="B43" s="40" t="s">
        <v>41</v>
      </c>
      <c r="C43" s="40"/>
      <c r="D43" s="40" t="s">
        <v>42</v>
      </c>
      <c r="E43" s="40"/>
    </row>
    <row r="44" spans="1:5" ht="13.5" thickBot="1">
      <c r="A44" s="4" t="s">
        <v>13</v>
      </c>
      <c r="B44" s="4" t="s">
        <v>4</v>
      </c>
      <c r="C44" s="34" t="s">
        <v>110</v>
      </c>
      <c r="D44" s="4" t="s">
        <v>4</v>
      </c>
      <c r="E44" s="34" t="s">
        <v>110</v>
      </c>
    </row>
    <row r="45" spans="1:5" ht="13.5" thickBot="1">
      <c r="A45" s="5"/>
      <c r="B45" s="6"/>
      <c r="C45" s="20"/>
      <c r="D45" s="6"/>
      <c r="E45" s="20"/>
    </row>
    <row r="46" spans="1:5" ht="12.75">
      <c r="A46" s="7" t="s">
        <v>7</v>
      </c>
      <c r="B46" s="8" t="s">
        <v>3</v>
      </c>
      <c r="C46" s="21"/>
      <c r="D46" s="8" t="s">
        <v>24</v>
      </c>
      <c r="E46" s="29">
        <v>38914856</v>
      </c>
    </row>
    <row r="47" spans="1:5" ht="12.75">
      <c r="A47" s="11" t="s">
        <v>8</v>
      </c>
      <c r="B47" s="12" t="s">
        <v>84</v>
      </c>
      <c r="C47" s="23"/>
      <c r="D47" s="12" t="s">
        <v>25</v>
      </c>
      <c r="E47" s="31">
        <v>3507037</v>
      </c>
    </row>
    <row r="48" spans="1:5" ht="12.75">
      <c r="A48" s="11" t="s">
        <v>9</v>
      </c>
      <c r="B48" s="12" t="s">
        <v>85</v>
      </c>
      <c r="C48" s="23"/>
      <c r="D48" s="12" t="s">
        <v>26</v>
      </c>
      <c r="E48" s="31"/>
    </row>
    <row r="49" spans="1:5" ht="12.75">
      <c r="A49" s="11" t="s">
        <v>10</v>
      </c>
      <c r="B49" s="12" t="s">
        <v>14</v>
      </c>
      <c r="C49" s="23"/>
      <c r="D49" s="12" t="s">
        <v>27</v>
      </c>
      <c r="E49" s="31"/>
    </row>
    <row r="50" spans="1:5" ht="12.75">
      <c r="A50" s="11" t="s">
        <v>11</v>
      </c>
      <c r="B50" s="12" t="s">
        <v>2</v>
      </c>
      <c r="C50" s="23"/>
      <c r="D50" s="12" t="s">
        <v>86</v>
      </c>
      <c r="E50" s="31"/>
    </row>
    <row r="51" spans="1:5" ht="12.75">
      <c r="A51" s="11" t="s">
        <v>29</v>
      </c>
      <c r="B51" s="12" t="s">
        <v>87</v>
      </c>
      <c r="C51" s="23">
        <v>3409793</v>
      </c>
      <c r="D51" s="12" t="s">
        <v>88</v>
      </c>
      <c r="E51" s="31">
        <v>0</v>
      </c>
    </row>
    <row r="52" spans="1:5" ht="12.75">
      <c r="A52" s="11" t="s">
        <v>37</v>
      </c>
      <c r="B52" s="12" t="s">
        <v>6</v>
      </c>
      <c r="C52" s="23"/>
      <c r="D52" s="12" t="s">
        <v>28</v>
      </c>
      <c r="E52" s="31"/>
    </row>
    <row r="53" spans="1:5" ht="12.75">
      <c r="A53" s="11" t="s">
        <v>48</v>
      </c>
      <c r="B53" s="12" t="s">
        <v>89</v>
      </c>
      <c r="C53" s="23"/>
      <c r="D53" s="12" t="s">
        <v>5</v>
      </c>
      <c r="E53" s="31"/>
    </row>
    <row r="54" spans="1:5" ht="12.75">
      <c r="A54" s="11" t="s">
        <v>49</v>
      </c>
      <c r="B54" s="12" t="s">
        <v>90</v>
      </c>
      <c r="C54" s="23"/>
      <c r="D54" s="12"/>
      <c r="E54" s="31"/>
    </row>
    <row r="55" spans="1:5" ht="13.5" thickBot="1">
      <c r="A55" s="13" t="s">
        <v>50</v>
      </c>
      <c r="B55" s="14" t="s">
        <v>107</v>
      </c>
      <c r="C55" s="24">
        <v>26444667</v>
      </c>
      <c r="D55" s="14"/>
      <c r="E55" s="32"/>
    </row>
    <row r="56" spans="1:5" ht="13.5" thickBot="1">
      <c r="A56" s="16" t="s">
        <v>16</v>
      </c>
      <c r="B56" s="17" t="s">
        <v>91</v>
      </c>
      <c r="C56" s="26">
        <f>SUM(C46:C55)</f>
        <v>29854460</v>
      </c>
      <c r="D56" s="17" t="s">
        <v>54</v>
      </c>
      <c r="E56" s="26">
        <f>SUM(E46:E55)</f>
        <v>42421893</v>
      </c>
    </row>
    <row r="57" spans="1:5" ht="12.75">
      <c r="A57" s="7" t="s">
        <v>51</v>
      </c>
      <c r="B57" s="8" t="s">
        <v>92</v>
      </c>
      <c r="C57" s="21"/>
      <c r="D57" s="8" t="s">
        <v>30</v>
      </c>
      <c r="E57" s="29"/>
    </row>
    <row r="58" spans="1:5" ht="12.75">
      <c r="A58" s="11" t="s">
        <v>52</v>
      </c>
      <c r="B58" s="12" t="s">
        <v>17</v>
      </c>
      <c r="C58" s="23"/>
      <c r="D58" s="12" t="s">
        <v>35</v>
      </c>
      <c r="E58" s="31"/>
    </row>
    <row r="59" spans="1:5" ht="12.75">
      <c r="A59" s="11" t="s">
        <v>55</v>
      </c>
      <c r="B59" s="12" t="s">
        <v>21</v>
      </c>
      <c r="C59" s="23"/>
      <c r="D59" s="12" t="s">
        <v>32</v>
      </c>
      <c r="E59" s="31"/>
    </row>
    <row r="60" spans="1:5" ht="12.75">
      <c r="A60" s="11" t="s">
        <v>57</v>
      </c>
      <c r="B60" s="33" t="s">
        <v>105</v>
      </c>
      <c r="C60" s="23"/>
      <c r="D60" s="12" t="s">
        <v>33</v>
      </c>
      <c r="E60" s="31"/>
    </row>
    <row r="61" spans="1:5" ht="12.75">
      <c r="A61" s="11" t="s">
        <v>59</v>
      </c>
      <c r="B61" s="12" t="s">
        <v>19</v>
      </c>
      <c r="C61" s="23"/>
      <c r="D61" s="12" t="s">
        <v>34</v>
      </c>
      <c r="E61" s="31"/>
    </row>
    <row r="62" spans="1:5" ht="12.75">
      <c r="A62" s="11" t="s">
        <v>60</v>
      </c>
      <c r="B62" s="12" t="s">
        <v>93</v>
      </c>
      <c r="C62" s="23"/>
      <c r="D62" s="12" t="s">
        <v>94</v>
      </c>
      <c r="E62" s="31"/>
    </row>
    <row r="63" spans="1:5" ht="12.75">
      <c r="A63" s="11" t="s">
        <v>61</v>
      </c>
      <c r="B63" s="12" t="s">
        <v>20</v>
      </c>
      <c r="C63" s="23"/>
      <c r="D63" s="12" t="s">
        <v>70</v>
      </c>
      <c r="E63" s="31"/>
    </row>
    <row r="64" spans="1:5" ht="12.75">
      <c r="A64" s="11" t="s">
        <v>63</v>
      </c>
      <c r="B64" s="33" t="s">
        <v>106</v>
      </c>
      <c r="C64" s="23"/>
      <c r="D64" s="12" t="s">
        <v>36</v>
      </c>
      <c r="E64" s="31"/>
    </row>
    <row r="65" spans="1:5" ht="12.75">
      <c r="A65" s="11" t="s">
        <v>66</v>
      </c>
      <c r="B65" s="12"/>
      <c r="C65" s="23"/>
      <c r="D65" s="12"/>
      <c r="E65" s="31"/>
    </row>
    <row r="66" spans="1:5" ht="13.5" thickBot="1">
      <c r="A66" s="13" t="s">
        <v>69</v>
      </c>
      <c r="B66" s="14"/>
      <c r="C66" s="24"/>
      <c r="D66" s="14"/>
      <c r="E66" s="32"/>
    </row>
    <row r="67" spans="1:5" ht="13.5" thickBot="1">
      <c r="A67" s="16" t="s">
        <v>71</v>
      </c>
      <c r="B67" s="17" t="s">
        <v>95</v>
      </c>
      <c r="C67" s="26">
        <f>SUM(C58:C66)</f>
        <v>0</v>
      </c>
      <c r="D67" s="17" t="s">
        <v>96</v>
      </c>
      <c r="E67" s="26">
        <f>SUM(E57:E66)</f>
        <v>0</v>
      </c>
    </row>
    <row r="68" spans="1:5" ht="13.5" thickBot="1">
      <c r="A68" s="16" t="s">
        <v>72</v>
      </c>
      <c r="B68" s="17" t="s">
        <v>97</v>
      </c>
      <c r="C68" s="26">
        <f>C56+C57+C67</f>
        <v>29854460</v>
      </c>
      <c r="D68" s="17" t="s">
        <v>98</v>
      </c>
      <c r="E68" s="26">
        <f>E56+E67</f>
        <v>42421893</v>
      </c>
    </row>
    <row r="69" spans="1:5" ht="13.5" thickBot="1">
      <c r="A69" s="16" t="s">
        <v>73</v>
      </c>
      <c r="B69" s="17" t="s">
        <v>81</v>
      </c>
      <c r="C69" s="26">
        <f>E68-C68</f>
        <v>12567433</v>
      </c>
      <c r="D69" s="17" t="s">
        <v>82</v>
      </c>
      <c r="E69" s="26"/>
    </row>
    <row r="72" spans="2:5" ht="12.75">
      <c r="B72" s="36" t="s">
        <v>102</v>
      </c>
      <c r="C72" s="35">
        <f>C33+C68</f>
        <v>352902643</v>
      </c>
      <c r="D72" s="36" t="s">
        <v>103</v>
      </c>
      <c r="E72" s="35">
        <f>E33+E68</f>
        <v>352902643</v>
      </c>
    </row>
  </sheetData>
  <sheetProtection/>
  <mergeCells count="8">
    <mergeCell ref="B43:C43"/>
    <mergeCell ref="D43:E43"/>
    <mergeCell ref="A2:E2"/>
    <mergeCell ref="A3:E3"/>
    <mergeCell ref="A40:E40"/>
    <mergeCell ref="A41:E41"/>
    <mergeCell ref="B5:C5"/>
    <mergeCell ref="D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
&amp;"Arial CE,Félkövér"&amp;12Önkormányzat öszevont mérlege&amp;R&amp;8Bölcske Községi Önkormányzat
2016 évi költségvetési rendeletéhez
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Felhasznalo</cp:lastModifiedBy>
  <cp:lastPrinted>2016-11-07T14:45:49Z</cp:lastPrinted>
  <dcterms:created xsi:type="dcterms:W3CDTF">2009-02-13T07:41:59Z</dcterms:created>
  <dcterms:modified xsi:type="dcterms:W3CDTF">2016-11-08T09:25:57Z</dcterms:modified>
  <cp:category/>
  <cp:version/>
  <cp:contentType/>
  <cp:contentStatus/>
</cp:coreProperties>
</file>