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0" i="1"/>
  <c r="C77"/>
  <c r="C72"/>
  <c r="C68" s="1"/>
  <c r="C66" s="1"/>
  <c r="C69"/>
  <c r="C63"/>
  <c r="C54"/>
  <c r="C35"/>
  <c r="C27"/>
  <c r="C41" s="1"/>
  <c r="C24"/>
  <c r="C21"/>
  <c r="C19"/>
  <c r="C18"/>
  <c r="C14"/>
  <c r="C9"/>
  <c r="C8" s="1"/>
  <c r="C85" l="1"/>
</calcChain>
</file>

<file path=xl/sharedStrings.xml><?xml version="1.0" encoding="utf-8"?>
<sst xmlns="http://schemas.openxmlformats.org/spreadsheetml/2006/main" count="137" uniqueCount="127">
  <si>
    <t>4/2019. (VIII. 5.) önkormányzati rendelet 2. melléklete</t>
  </si>
  <si>
    <t>Őrimagyarósd Község Önkormányzata
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</si>
  <si>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</si>
  <si>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</si>
  <si>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</si>
  <si>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</si>
  <si>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</si>
  <si>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</si>
  <si>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</si>
  <si>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</si>
  <si>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</si>
  <si>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</si>
  <si>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</si>
  <si>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</si>
  <si>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</si>
  <si>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</si>
  <si>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</si>
  <si>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</si>
  <si>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</si>
  <si>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</si>
  <si>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</si>
  <si>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</si>
  <si>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</si>
  <si>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</si>
  <si>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</si>
  <si>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</si>
  <si>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</si>
  <si>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</si>
  <si>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</si>
  <si>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</si>
  <si>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</si>
  <si>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</si>
  <si>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</si>
  <si>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</si>
  <si>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</si>
  <si>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</si>
  <si>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</si>
  <si>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</si>
  <si>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</si>
  <si>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</si>
  <si>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</si>
  <si>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</si>
  <si>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</si>
  <si>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</si>
  <si>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</si>
  <si>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</si>
  <si>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</si>
  <si>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</si>
  <si>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</si>
  <si>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</si>
  <si>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</si>
  <si>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</si>
  <si>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</si>
  <si>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</si>
  <si>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</si>
  <si>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</si>
  <si>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</si>
  <si>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</si>
  <si>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</si>
  <si>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</si>
  <si>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</si>
  <si>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</si>
  <si>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</si>
  <si>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</si>
  <si>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</si>
  <si>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</si>
  <si>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</si>
  <si>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</si>
  <si>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</si>
  <si>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</si>
  <si>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</si>
  <si>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</si>
  <si>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</si>
  <si>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</si>
  <si>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</si>
  <si>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</si>
  <si>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</si>
  <si>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</si>
  <si>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</si>
  <si>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</si>
  <si>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</si>
  <si>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</si>
  <si>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</si>
  <si>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</si>
  <si>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</si>
  <si>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</si>
  <si>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</si>
  <si>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</si>
  <si>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</si>
  <si>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</si>
  <si>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</si>
  <si>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</si>
  <si>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</si>
  <si>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</si>
  <si>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</si>
  <si>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</si>
  <si>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</si>
  <si>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</si>
  <si>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</si>
  <si>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</si>
  <si>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</si>
  <si>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</si>
  <si>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</si>
  <si>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Pankasz (fogorvos)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</si>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</sst>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/>
    </xf>
    <xf numFmtId="0" fontId="8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wrapText="1"/>
    </xf>
    <xf numFmtId="3" fontId="7" fillId="0" borderId="18" xfId="0" applyNumberFormat="1" applyFont="1" applyBorder="1"/>
    <xf numFmtId="0" fontId="7" fillId="0" borderId="16" xfId="0" applyFont="1" applyBorder="1"/>
    <xf numFmtId="0" fontId="7" fillId="0" borderId="17" xfId="0" applyFont="1" applyBorder="1"/>
    <xf numFmtId="3" fontId="7" fillId="0" borderId="15" xfId="0" applyNumberFormat="1" applyFont="1" applyBorder="1"/>
    <xf numFmtId="3" fontId="3" fillId="0" borderId="15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7" fillId="0" borderId="4" xfId="0" applyFont="1" applyBorder="1"/>
    <xf numFmtId="0" fontId="9" fillId="0" borderId="5" xfId="0" applyFont="1" applyBorder="1"/>
    <xf numFmtId="3" fontId="7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7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10" fillId="0" borderId="0" xfId="0" applyFont="1"/>
    <xf numFmtId="0" fontId="6" fillId="0" borderId="14" xfId="0" applyFont="1" applyBorder="1" applyAlignment="1"/>
    <xf numFmtId="0" fontId="11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right" wrapText="1"/>
    </xf>
    <xf numFmtId="3" fontId="11" fillId="0" borderId="18" xfId="0" applyNumberFormat="1" applyFont="1" applyBorder="1" applyAlignment="1">
      <alignment horizontal="right"/>
    </xf>
    <xf numFmtId="0" fontId="11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7" fillId="0" borderId="18" xfId="0" applyFont="1" applyBorder="1"/>
    <xf numFmtId="0" fontId="3" fillId="0" borderId="25" xfId="0" applyFont="1" applyBorder="1" applyAlignment="1">
      <alignment horizontal="right"/>
    </xf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37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25188</v>
      </c>
    </row>
    <row r="9" spans="1:3" ht="15.75" thickTop="1">
      <c r="A9" s="16" t="s">
        <v>9</v>
      </c>
      <c r="B9" s="17" t="s">
        <v>10</v>
      </c>
      <c r="C9" s="18">
        <f>SUM(C10:C13)</f>
        <v>20890</v>
      </c>
    </row>
    <row r="10" spans="1:3">
      <c r="A10" s="19" t="s">
        <v>11</v>
      </c>
      <c r="B10" s="20" t="s">
        <v>12</v>
      </c>
      <c r="C10" s="21">
        <v>13376</v>
      </c>
    </row>
    <row r="11" spans="1:3">
      <c r="A11" s="19" t="s">
        <v>13</v>
      </c>
      <c r="B11" s="20" t="s">
        <v>14</v>
      </c>
      <c r="C11" s="21">
        <v>5714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4298</v>
      </c>
    </row>
    <row r="15" spans="1:3">
      <c r="A15" s="19" t="s">
        <v>21</v>
      </c>
      <c r="B15" s="27" t="s">
        <v>22</v>
      </c>
      <c r="C15" s="21">
        <v>2291</v>
      </c>
    </row>
    <row r="16" spans="1:3">
      <c r="A16" s="19" t="s">
        <v>21</v>
      </c>
      <c r="B16" s="27" t="s">
        <v>23</v>
      </c>
      <c r="C16" s="21">
        <v>1238</v>
      </c>
    </row>
    <row r="17" spans="1:3">
      <c r="A17" s="19" t="s">
        <v>21</v>
      </c>
      <c r="B17" s="28" t="s">
        <v>24</v>
      </c>
      <c r="C17" s="29">
        <v>769</v>
      </c>
    </row>
    <row r="18" spans="1:3" s="33" customFormat="1" ht="18" customHeight="1">
      <c r="A18" s="30" t="s">
        <v>25</v>
      </c>
      <c r="B18" s="31" t="s">
        <v>26</v>
      </c>
      <c r="C18" s="32">
        <f>C19+C21+C23+C24+C26</f>
        <v>4156</v>
      </c>
    </row>
    <row r="19" spans="1:3" s="36" customFormat="1">
      <c r="A19" s="34" t="s">
        <v>27</v>
      </c>
      <c r="B19" s="35" t="s">
        <v>28</v>
      </c>
      <c r="C19" s="26">
        <f>SUM(C20)</f>
        <v>640</v>
      </c>
    </row>
    <row r="20" spans="1:3">
      <c r="A20" s="37" t="s">
        <v>27</v>
      </c>
      <c r="B20" s="38" t="s">
        <v>29</v>
      </c>
      <c r="C20" s="21">
        <v>640</v>
      </c>
    </row>
    <row r="21" spans="1:3" s="39" customFormat="1">
      <c r="A21" s="34" t="s">
        <v>30</v>
      </c>
      <c r="B21" s="35" t="s">
        <v>31</v>
      </c>
      <c r="C21" s="26">
        <f>SUM(C22)</f>
        <v>2700</v>
      </c>
    </row>
    <row r="22" spans="1:3">
      <c r="A22" s="37" t="s">
        <v>32</v>
      </c>
      <c r="B22" s="38" t="s">
        <v>33</v>
      </c>
      <c r="C22" s="21">
        <v>2700</v>
      </c>
    </row>
    <row r="23" spans="1:3">
      <c r="A23" s="34" t="s">
        <v>34</v>
      </c>
      <c r="B23" s="35" t="s">
        <v>35</v>
      </c>
      <c r="C23" s="26">
        <v>590</v>
      </c>
    </row>
    <row r="24" spans="1:3">
      <c r="A24" s="34" t="s">
        <v>36</v>
      </c>
      <c r="B24" s="35" t="s">
        <v>37</v>
      </c>
      <c r="C24" s="26">
        <f>SUM(C25)</f>
        <v>225</v>
      </c>
    </row>
    <row r="25" spans="1:3">
      <c r="A25" s="37" t="s">
        <v>36</v>
      </c>
      <c r="B25" s="38" t="s">
        <v>38</v>
      </c>
      <c r="C25" s="21">
        <v>225</v>
      </c>
    </row>
    <row r="26" spans="1:3" s="36" customFormat="1">
      <c r="A26" s="40" t="s">
        <v>39</v>
      </c>
      <c r="B26" s="41" t="s">
        <v>40</v>
      </c>
      <c r="C26" s="42">
        <v>1</v>
      </c>
    </row>
    <row r="27" spans="1:3" s="33" customFormat="1" ht="18" customHeight="1">
      <c r="A27" s="30" t="s">
        <v>41</v>
      </c>
      <c r="B27" s="31" t="s">
        <v>42</v>
      </c>
      <c r="C27" s="32">
        <f>SUM(C28:C33)</f>
        <v>510</v>
      </c>
    </row>
    <row r="28" spans="1:3">
      <c r="A28" s="43" t="s">
        <v>43</v>
      </c>
      <c r="B28" s="44" t="s">
        <v>44</v>
      </c>
      <c r="C28" s="45">
        <v>0</v>
      </c>
    </row>
    <row r="29" spans="1:3">
      <c r="A29" s="46" t="s">
        <v>45</v>
      </c>
      <c r="B29" s="47" t="s">
        <v>46</v>
      </c>
      <c r="C29" s="48">
        <v>509</v>
      </c>
    </row>
    <row r="30" spans="1:3">
      <c r="A30" s="46" t="s">
        <v>47</v>
      </c>
      <c r="B30" s="49" t="s">
        <v>48</v>
      </c>
      <c r="C30" s="50">
        <v>0</v>
      </c>
    </row>
    <row r="31" spans="1:3">
      <c r="A31" s="46" t="s">
        <v>49</v>
      </c>
      <c r="B31" s="47" t="s">
        <v>50</v>
      </c>
      <c r="C31" s="48">
        <v>0</v>
      </c>
    </row>
    <row r="32" spans="1:3">
      <c r="A32" s="46" t="s">
        <v>51</v>
      </c>
      <c r="B32" s="47" t="s">
        <v>52</v>
      </c>
      <c r="C32" s="48">
        <v>1</v>
      </c>
    </row>
    <row r="33" spans="1:3">
      <c r="A33" s="51" t="s">
        <v>53</v>
      </c>
      <c r="B33" s="49" t="s">
        <v>54</v>
      </c>
      <c r="C33" s="50">
        <v>0</v>
      </c>
    </row>
    <row r="34" spans="1:3" s="33" customFormat="1" ht="15.75">
      <c r="A34" s="52" t="s">
        <v>55</v>
      </c>
      <c r="B34" s="53" t="s">
        <v>56</v>
      </c>
      <c r="C34" s="54">
        <v>0</v>
      </c>
    </row>
    <row r="35" spans="1:3" s="33" customFormat="1" ht="18" customHeight="1">
      <c r="A35" s="55" t="s">
        <v>57</v>
      </c>
      <c r="B35" s="56" t="s">
        <v>58</v>
      </c>
      <c r="C35" s="57">
        <f>C36+C37+C38+C39+C40</f>
        <v>3866</v>
      </c>
    </row>
    <row r="36" spans="1:3">
      <c r="A36" s="22" t="s">
        <v>59</v>
      </c>
      <c r="B36" s="23" t="s">
        <v>60</v>
      </c>
      <c r="C36" s="58">
        <v>3866</v>
      </c>
    </row>
    <row r="37" spans="1:3">
      <c r="A37" s="22" t="s">
        <v>61</v>
      </c>
      <c r="B37" s="20" t="s">
        <v>62</v>
      </c>
      <c r="C37" s="59">
        <v>0</v>
      </c>
    </row>
    <row r="38" spans="1:3">
      <c r="A38" s="22" t="s">
        <v>63</v>
      </c>
      <c r="B38" s="20" t="s">
        <v>64</v>
      </c>
      <c r="C38" s="59">
        <v>0</v>
      </c>
    </row>
    <row r="39" spans="1:3">
      <c r="A39" s="22" t="s">
        <v>65</v>
      </c>
      <c r="B39" s="20" t="s">
        <v>66</v>
      </c>
      <c r="C39" s="59">
        <v>0</v>
      </c>
    </row>
    <row r="40" spans="1:3" ht="15.75" thickBot="1">
      <c r="A40" s="22" t="s">
        <v>67</v>
      </c>
      <c r="B40" s="60" t="s">
        <v>68</v>
      </c>
      <c r="C40" s="61">
        <v>0</v>
      </c>
    </row>
    <row r="41" spans="1:3" s="33" customFormat="1" ht="19.5" customHeight="1" thickTop="1" thickBot="1">
      <c r="A41" s="62" t="s">
        <v>69</v>
      </c>
      <c r="B41" s="63"/>
      <c r="C41" s="64">
        <f>C35+C34+C27+C18+C8</f>
        <v>33720</v>
      </c>
    </row>
    <row r="42" spans="1:3" ht="18" customHeight="1" thickTop="1" thickBot="1">
      <c r="A42" s="65" t="s">
        <v>70</v>
      </c>
      <c r="B42" s="66"/>
      <c r="C42" s="67">
        <v>0</v>
      </c>
    </row>
    <row r="43" spans="1:3" ht="15.75" thickTop="1"/>
    <row r="47" spans="1:3">
      <c r="A47" s="1"/>
      <c r="B47" s="1"/>
      <c r="C47" s="2" t="s">
        <v>0</v>
      </c>
    </row>
    <row r="48" spans="1:3">
      <c r="A48" s="1"/>
      <c r="B48" s="1"/>
      <c r="C48" s="2"/>
    </row>
    <row r="49" spans="1:3" ht="33" customHeight="1">
      <c r="A49" s="3" t="s">
        <v>71</v>
      </c>
      <c r="B49" s="4"/>
      <c r="C49" s="4"/>
    </row>
    <row r="50" spans="1:3" ht="15" customHeight="1">
      <c r="A50" s="5"/>
      <c r="B50" s="6"/>
      <c r="C50" s="6"/>
    </row>
    <row r="51" spans="1:3" ht="15.75" thickBot="1">
      <c r="A51" s="1"/>
      <c r="B51" s="1"/>
      <c r="C51" s="2" t="s">
        <v>2</v>
      </c>
    </row>
    <row r="52" spans="1:3" ht="27" thickTop="1" thickBot="1">
      <c r="A52" s="7" t="s">
        <v>3</v>
      </c>
      <c r="B52" s="8" t="s">
        <v>4</v>
      </c>
      <c r="C52" s="9" t="s">
        <v>5</v>
      </c>
    </row>
    <row r="53" spans="1:3" ht="15.75" thickTop="1">
      <c r="A53" s="68" t="s">
        <v>72</v>
      </c>
      <c r="B53" s="69"/>
      <c r="C53" s="70"/>
    </row>
    <row r="54" spans="1:3" s="33" customFormat="1" ht="18" customHeight="1">
      <c r="A54" s="71" t="s">
        <v>73</v>
      </c>
      <c r="B54" s="72" t="s">
        <v>74</v>
      </c>
      <c r="C54" s="73">
        <f>SUM(C55:C60)</f>
        <v>14542</v>
      </c>
    </row>
    <row r="55" spans="1:3" s="33" customFormat="1" ht="15" customHeight="1">
      <c r="A55" s="46" t="s">
        <v>75</v>
      </c>
      <c r="B55" s="47" t="s">
        <v>76</v>
      </c>
      <c r="C55" s="48">
        <v>7593</v>
      </c>
    </row>
    <row r="56" spans="1:3" s="33" customFormat="1" ht="15" customHeight="1">
      <c r="A56" s="46" t="s">
        <v>77</v>
      </c>
      <c r="B56" s="47" t="s">
        <v>78</v>
      </c>
      <c r="C56" s="48">
        <v>120</v>
      </c>
    </row>
    <row r="57" spans="1:3" s="33" customFormat="1" ht="15" customHeight="1">
      <c r="A57" s="46" t="s">
        <v>79</v>
      </c>
      <c r="B57" s="47" t="s">
        <v>80</v>
      </c>
      <c r="C57" s="48">
        <v>86</v>
      </c>
    </row>
    <row r="58" spans="1:3" s="33" customFormat="1" ht="15" customHeight="1">
      <c r="A58" s="46" t="s">
        <v>81</v>
      </c>
      <c r="B58" s="47" t="s">
        <v>82</v>
      </c>
      <c r="C58" s="48">
        <v>4998</v>
      </c>
    </row>
    <row r="59" spans="1:3" s="33" customFormat="1" ht="15" customHeight="1">
      <c r="A59" s="46" t="s">
        <v>83</v>
      </c>
      <c r="B59" s="47" t="s">
        <v>84</v>
      </c>
      <c r="C59" s="48">
        <v>1445</v>
      </c>
    </row>
    <row r="60" spans="1:3" s="33" customFormat="1" ht="15" customHeight="1">
      <c r="A60" s="46" t="s">
        <v>85</v>
      </c>
      <c r="B60" s="47" t="s">
        <v>86</v>
      </c>
      <c r="C60" s="48">
        <v>300</v>
      </c>
    </row>
    <row r="61" spans="1:3" s="33" customFormat="1" ht="18" customHeight="1">
      <c r="A61" s="71" t="s">
        <v>87</v>
      </c>
      <c r="B61" s="72" t="s">
        <v>88</v>
      </c>
      <c r="C61" s="73">
        <v>2620</v>
      </c>
    </row>
    <row r="62" spans="1:3" s="33" customFormat="1" ht="18" customHeight="1">
      <c r="A62" s="74" t="s">
        <v>89</v>
      </c>
      <c r="B62" s="75" t="s">
        <v>90</v>
      </c>
      <c r="C62" s="73">
        <v>8421</v>
      </c>
    </row>
    <row r="63" spans="1:3" s="33" customFormat="1" ht="18" customHeight="1">
      <c r="A63" s="52" t="s">
        <v>91</v>
      </c>
      <c r="B63" s="76" t="s">
        <v>92</v>
      </c>
      <c r="C63" s="73">
        <f>SUM(C64:C65)</f>
        <v>920</v>
      </c>
    </row>
    <row r="64" spans="1:3">
      <c r="A64" s="19" t="s">
        <v>93</v>
      </c>
      <c r="B64" s="20" t="s">
        <v>94</v>
      </c>
      <c r="C64" s="48">
        <v>620</v>
      </c>
    </row>
    <row r="65" spans="1:3">
      <c r="A65" s="19" t="s">
        <v>93</v>
      </c>
      <c r="B65" s="20" t="s">
        <v>95</v>
      </c>
      <c r="C65" s="48">
        <v>300</v>
      </c>
    </row>
    <row r="66" spans="1:3" s="33" customFormat="1" ht="15.75">
      <c r="A66" s="74" t="s">
        <v>96</v>
      </c>
      <c r="B66" s="77" t="s">
        <v>97</v>
      </c>
      <c r="C66" s="73">
        <f>C68+C77+C79</f>
        <v>6435</v>
      </c>
    </row>
    <row r="67" spans="1:3" s="80" customFormat="1" ht="15" customHeight="1">
      <c r="A67" s="78" t="s">
        <v>98</v>
      </c>
      <c r="B67" s="79" t="s">
        <v>99</v>
      </c>
      <c r="C67" s="42">
        <v>0</v>
      </c>
    </row>
    <row r="68" spans="1:3" ht="15" customHeight="1">
      <c r="A68" s="78" t="s">
        <v>100</v>
      </c>
      <c r="B68" s="81" t="s">
        <v>101</v>
      </c>
      <c r="C68" s="42">
        <f>C69+C72</f>
        <v>3219</v>
      </c>
    </row>
    <row r="69" spans="1:3" ht="15" customHeight="1">
      <c r="A69" s="82"/>
      <c r="B69" s="83" t="s">
        <v>102</v>
      </c>
      <c r="C69" s="48">
        <f>SUM(C70:C71)</f>
        <v>399</v>
      </c>
    </row>
    <row r="70" spans="1:3" ht="15" customHeight="1">
      <c r="A70" s="82"/>
      <c r="B70" s="84" t="s">
        <v>103</v>
      </c>
      <c r="C70" s="85">
        <v>15</v>
      </c>
    </row>
    <row r="71" spans="1:3" ht="15" customHeight="1">
      <c r="A71" s="82"/>
      <c r="B71" s="84" t="s">
        <v>104</v>
      </c>
      <c r="C71" s="85">
        <v>384</v>
      </c>
    </row>
    <row r="72" spans="1:3" ht="15" customHeight="1">
      <c r="A72" s="82"/>
      <c r="B72" s="27" t="s">
        <v>105</v>
      </c>
      <c r="C72" s="48">
        <f>C73+C74+C75+C76</f>
        <v>2820</v>
      </c>
    </row>
    <row r="73" spans="1:3" ht="15" customHeight="1">
      <c r="A73" s="82"/>
      <c r="B73" s="84" t="s">
        <v>106</v>
      </c>
      <c r="C73" s="85">
        <v>134</v>
      </c>
    </row>
    <row r="74" spans="1:3" ht="15" customHeight="1">
      <c r="A74" s="82"/>
      <c r="B74" s="84" t="s">
        <v>107</v>
      </c>
      <c r="C74" s="85">
        <v>2473</v>
      </c>
    </row>
    <row r="75" spans="1:3" ht="15" customHeight="1">
      <c r="A75" s="82"/>
      <c r="B75" s="86" t="s">
        <v>108</v>
      </c>
      <c r="C75" s="85">
        <v>190</v>
      </c>
    </row>
    <row r="76" spans="1:3" ht="15" customHeight="1">
      <c r="A76" s="19"/>
      <c r="B76" s="84" t="s">
        <v>109</v>
      </c>
      <c r="C76" s="85">
        <v>23</v>
      </c>
    </row>
    <row r="77" spans="1:3" ht="15" customHeight="1">
      <c r="A77" s="78" t="s">
        <v>110</v>
      </c>
      <c r="B77" s="87" t="s">
        <v>111</v>
      </c>
      <c r="C77" s="88">
        <f>SUM(C78:C78)</f>
        <v>700</v>
      </c>
    </row>
    <row r="78" spans="1:3" ht="15" customHeight="1">
      <c r="A78" s="82"/>
      <c r="B78" s="28" t="s">
        <v>112</v>
      </c>
      <c r="C78" s="29">
        <v>700</v>
      </c>
    </row>
    <row r="79" spans="1:3" s="91" customFormat="1">
      <c r="A79" s="78" t="s">
        <v>113</v>
      </c>
      <c r="B79" s="89" t="s">
        <v>114</v>
      </c>
      <c r="C79" s="90">
        <v>2516</v>
      </c>
    </row>
    <row r="80" spans="1:3" s="33" customFormat="1" ht="18" customHeight="1">
      <c r="A80" s="74" t="s">
        <v>115</v>
      </c>
      <c r="B80" s="77" t="s">
        <v>116</v>
      </c>
      <c r="C80" s="92">
        <f>C81+C82+C84</f>
        <v>782</v>
      </c>
    </row>
    <row r="81" spans="1:3">
      <c r="A81" s="19" t="s">
        <v>117</v>
      </c>
      <c r="B81" s="20" t="s">
        <v>118</v>
      </c>
      <c r="C81" s="59">
        <v>0</v>
      </c>
    </row>
    <row r="82" spans="1:3">
      <c r="A82" s="19" t="s">
        <v>119</v>
      </c>
      <c r="B82" s="20" t="s">
        <v>120</v>
      </c>
      <c r="C82" s="59">
        <v>0</v>
      </c>
    </row>
    <row r="83" spans="1:3">
      <c r="A83" s="19" t="s">
        <v>121</v>
      </c>
      <c r="B83" s="20" t="s">
        <v>122</v>
      </c>
      <c r="C83" s="59">
        <v>0</v>
      </c>
    </row>
    <row r="84" spans="1:3" ht="15.75" thickBot="1">
      <c r="A84" s="93" t="s">
        <v>123</v>
      </c>
      <c r="B84" s="60" t="s">
        <v>124</v>
      </c>
      <c r="C84" s="61">
        <v>782</v>
      </c>
    </row>
    <row r="85" spans="1:3" s="33" customFormat="1" ht="19.5" customHeight="1" thickTop="1" thickBot="1">
      <c r="A85" s="62" t="s">
        <v>125</v>
      </c>
      <c r="B85" s="63"/>
      <c r="C85" s="64">
        <f>C80+C66+C63+C62+C61+C54</f>
        <v>33720</v>
      </c>
    </row>
    <row r="86" spans="1:3" ht="18" customHeight="1" thickTop="1" thickBot="1">
      <c r="A86" s="65" t="s">
        <v>126</v>
      </c>
      <c r="B86" s="66"/>
      <c r="C86" s="94">
        <v>0</v>
      </c>
    </row>
    <row r="87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2019-08-22T10:19:07Z</dcterms:created>
  <dcterms:modified xsi:type="dcterms:W3CDTF">2019-08-22T10:21:24Z</dcterms:modified>
</cp:coreProperties>
</file>