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'bevétel'!$A$1:$P$36</definedName>
  </definedNames>
  <calcPr fullCalcOnLoad="1"/>
</workbook>
</file>

<file path=xl/sharedStrings.xml><?xml version="1.0" encoding="utf-8"?>
<sst xmlns="http://schemas.openxmlformats.org/spreadsheetml/2006/main" count="112" uniqueCount="72">
  <si>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</si>
  <si>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</si>
  <si>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</si>
  <si>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</si>
  <si>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</si>
  <si>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</si>
  <si>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</si>
  <si>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</si>
  <si>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</si>
  <si>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</si>
  <si>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</si>
  <si>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</si>
  <si>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</si>
  <si>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</si>
  <si>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</si>
  <si>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</si>
  <si>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</si>
  <si>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</si>
  <si>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</si>
  <si>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</si>
  <si>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</si>
  <si>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</si>
  <si>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</si>
  <si>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</si>
  <si>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</si>
  <si>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</si>
  <si>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</si>
  <si>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</si>
  <si>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</si>
  <si>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</si>
  <si>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</si>
  <si>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</si>
  <si>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</si>
  <si>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</si>
  <si>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</si>
  <si>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</si>
  <si>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</si>
  <si>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</si>
  <si>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</si>
  <si>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</si>
  <si>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</si>
  <si>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</si>
  <si>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</si>
  <si>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</si>
  <si>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</si>
  <si>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</si>
  <si>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</si>
  <si>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</si>
  <si>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</si>
  <si>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</si>
  <si>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</si>
  <si>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</si>
  <si>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</si>
  <si>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</si>
  <si>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</si>
  <si>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</si>
  <si>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</si>
  <si>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forintban</t>
  </si>
  <si>
    <t>Tardosi Közös Önkormányzati Hivatal 2019. évi költségvetése feladatonként</t>
  </si>
  <si>
    <t xml:space="preserve">                                             Tardosi Közös Önkormányzati Hivatal  2019. évi  költségvetése feladatonként</t>
  </si>
  <si>
    <t>Előirányzat</t>
  </si>
  <si>
    <t>Módosított</t>
  </si>
  <si>
    <t>4.</t>
  </si>
  <si>
    <t>5.</t>
  </si>
  <si>
    <t>O</t>
  </si>
  <si>
    <t>016010</t>
  </si>
  <si>
    <t>Országgyűlési, önkormányzati és európai parlamenti képviselők választáshoz kapcsolódó tevékenységek</t>
  </si>
  <si>
    <t>6.</t>
  </si>
  <si>
    <t>7.</t>
  </si>
  <si>
    <t>8.</t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</si>
  <si>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1/2019. (II.15.) önkormányzati rendelethez</t>
    </r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</si>
  <si>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1/2019. (II.15.) számú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</si>
</sst>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/>
      <right style="thin"/>
      <top style="medium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4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shrinkToFit="1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2" fillId="0" borderId="32" xfId="0" applyFont="1" applyBorder="1" applyAlignment="1">
      <alignment wrapText="1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36" xfId="0" applyNumberFormat="1" applyBorder="1" applyAlignment="1">
      <alignment vertical="top"/>
    </xf>
    <xf numFmtId="49" fontId="2" fillId="0" borderId="36" xfId="0" applyNumberFormat="1" applyFont="1" applyBorder="1" applyAlignment="1">
      <alignment horizontal="center" vertical="top" shrinkToFit="1"/>
    </xf>
    <xf numFmtId="3" fontId="7" fillId="0" borderId="37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40" fillId="0" borderId="36" xfId="0" applyFont="1" applyBorder="1" applyAlignment="1">
      <alignment/>
    </xf>
    <xf numFmtId="3" fontId="6" fillId="0" borderId="36" xfId="0" applyNumberFormat="1" applyFon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0" fontId="5" fillId="0" borderId="43" xfId="0" applyFont="1" applyFill="1" applyBorder="1" applyAlignment="1">
      <alignment wrapText="1"/>
    </xf>
    <xf numFmtId="0" fontId="5" fillId="0" borderId="2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wrapText="1"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49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shrinkToFit="1"/>
    </xf>
    <xf numFmtId="3" fontId="0" fillId="0" borderId="36" xfId="0" applyNumberFormat="1" applyBorder="1" applyAlignment="1">
      <alignment/>
    </xf>
    <xf numFmtId="0" fontId="3" fillId="0" borderId="44" xfId="0" applyFont="1" applyBorder="1" applyAlignment="1">
      <alignment wrapText="1"/>
    </xf>
    <xf numFmtId="49" fontId="4" fillId="0" borderId="48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3" fontId="0" fillId="0" borderId="49" xfId="0" applyNumberFormat="1" applyFill="1" applyBorder="1" applyAlignment="1">
      <alignment/>
    </xf>
    <xf numFmtId="3" fontId="5" fillId="0" borderId="49" xfId="0" applyNumberFormat="1" applyFont="1" applyFill="1" applyBorder="1" applyAlignment="1">
      <alignment/>
    </xf>
    <xf numFmtId="3" fontId="0" fillId="0" borderId="50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3" xfId="0" applyNumberForma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4" fillId="0" borderId="55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0" fillId="0" borderId="56" xfId="0" applyBorder="1" applyAlignment="1">
      <alignment/>
    </xf>
    <xf numFmtId="3" fontId="0" fillId="0" borderId="57" xfId="0" applyNumberFormat="1" applyFill="1" applyBorder="1" applyAlignment="1">
      <alignment/>
    </xf>
    <xf numFmtId="3" fontId="6" fillId="0" borderId="58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43" xfId="0" applyFont="1" applyBorder="1" applyAlignment="1">
      <alignment wrapText="1"/>
    </xf>
    <xf numFmtId="0" fontId="5" fillId="0" borderId="27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5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7.7109375" style="0" customWidth="1"/>
    <col min="4" max="4" width="9.8515625" style="0" customWidth="1"/>
    <col min="6" max="6" width="10.8515625" style="0" bestFit="1" customWidth="1"/>
    <col min="14" max="14" width="11.140625" style="0" customWidth="1"/>
  </cols>
  <sheetData>
    <row r="1" spans="1:16" ht="17.25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15">
      <c r="A2" s="1"/>
      <c r="B2" s="2"/>
      <c r="C2" s="116" t="s">
        <v>58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2" t="s">
        <v>41</v>
      </c>
    </row>
    <row r="3" spans="1:16" ht="15.75" thickBot="1">
      <c r="A3" s="1"/>
      <c r="B3" s="28" t="s">
        <v>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8" t="s">
        <v>57</v>
      </c>
      <c r="O3" s="28"/>
      <c r="P3" s="28"/>
    </row>
    <row r="4" spans="1:16" ht="90.75" customHeight="1">
      <c r="A4" s="3"/>
      <c r="B4" s="34" t="s">
        <v>43</v>
      </c>
      <c r="C4" s="35" t="s">
        <v>44</v>
      </c>
      <c r="D4" s="76" t="s">
        <v>60</v>
      </c>
      <c r="E4" s="75" t="s">
        <v>49</v>
      </c>
      <c r="F4" s="4" t="s">
        <v>50</v>
      </c>
      <c r="G4" s="5" t="s">
        <v>51</v>
      </c>
      <c r="H4" s="5" t="s">
        <v>0</v>
      </c>
      <c r="I4" s="6" t="s">
        <v>52</v>
      </c>
      <c r="J4" s="4" t="s">
        <v>53</v>
      </c>
      <c r="K4" s="4" t="s">
        <v>54</v>
      </c>
      <c r="L4" s="6" t="s">
        <v>55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73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2" t="s">
        <v>45</v>
      </c>
      <c r="C6" s="51" t="s">
        <v>46</v>
      </c>
      <c r="D6" s="77" t="s">
        <v>60</v>
      </c>
      <c r="E6" s="53"/>
      <c r="F6" s="54">
        <v>2142376</v>
      </c>
      <c r="G6" s="55"/>
      <c r="H6" s="55"/>
      <c r="I6" s="54">
        <v>310000</v>
      </c>
      <c r="J6" s="54"/>
      <c r="K6" s="54"/>
      <c r="L6" s="54"/>
      <c r="M6" s="56"/>
      <c r="N6" s="21">
        <f aca="true" t="shared" si="0" ref="N6:N11">SUM(E6:M6)</f>
        <v>2452376</v>
      </c>
      <c r="O6" s="22"/>
      <c r="P6" s="23"/>
    </row>
    <row r="7" spans="1:16" ht="38.25" customHeight="1">
      <c r="A7" s="24" t="s">
        <v>4</v>
      </c>
      <c r="B7" s="71"/>
      <c r="C7" s="74"/>
      <c r="D7" s="78" t="s">
        <v>61</v>
      </c>
      <c r="E7" s="72"/>
      <c r="F7" s="54">
        <v>2142376</v>
      </c>
      <c r="G7" s="55"/>
      <c r="H7" s="55"/>
      <c r="I7" s="54">
        <v>310000</v>
      </c>
      <c r="J7" s="54"/>
      <c r="K7" s="54"/>
      <c r="L7" s="54"/>
      <c r="M7" s="56"/>
      <c r="N7" s="21">
        <f t="shared" si="0"/>
        <v>2452376</v>
      </c>
      <c r="O7" s="22"/>
      <c r="P7" s="23"/>
    </row>
    <row r="8" spans="1:16" ht="38.25" customHeight="1">
      <c r="A8" s="24" t="s">
        <v>5</v>
      </c>
      <c r="B8" s="71" t="s">
        <v>65</v>
      </c>
      <c r="C8" s="74" t="s">
        <v>66</v>
      </c>
      <c r="D8" s="78" t="s">
        <v>60</v>
      </c>
      <c r="E8" s="72"/>
      <c r="F8" s="54"/>
      <c r="G8" s="55"/>
      <c r="H8" s="55"/>
      <c r="I8" s="54"/>
      <c r="J8" s="54"/>
      <c r="K8" s="54"/>
      <c r="L8" s="54"/>
      <c r="M8" s="56"/>
      <c r="N8" s="21">
        <f t="shared" si="0"/>
        <v>0</v>
      </c>
      <c r="O8" s="22"/>
      <c r="P8" s="23"/>
    </row>
    <row r="9" spans="1:16" ht="38.25" customHeight="1">
      <c r="A9" s="24" t="s">
        <v>62</v>
      </c>
      <c r="B9" s="71"/>
      <c r="C9" s="74"/>
      <c r="D9" s="78" t="s">
        <v>61</v>
      </c>
      <c r="E9" s="72"/>
      <c r="F9" s="54">
        <v>988660</v>
      </c>
      <c r="G9" s="55"/>
      <c r="H9" s="55"/>
      <c r="I9" s="54"/>
      <c r="J9" s="54"/>
      <c r="K9" s="54"/>
      <c r="L9" s="54"/>
      <c r="M9" s="56"/>
      <c r="N9" s="21">
        <f t="shared" si="0"/>
        <v>988660</v>
      </c>
      <c r="O9" s="22"/>
      <c r="P9" s="23"/>
    </row>
    <row r="10" spans="1:16" ht="37.5" customHeight="1">
      <c r="A10" s="24" t="s">
        <v>63</v>
      </c>
      <c r="B10" s="107" t="s">
        <v>47</v>
      </c>
      <c r="C10" s="108" t="s">
        <v>48</v>
      </c>
      <c r="D10" s="109" t="s">
        <v>60</v>
      </c>
      <c r="E10" s="110"/>
      <c r="F10" s="111">
        <v>44366722</v>
      </c>
      <c r="G10" s="112"/>
      <c r="H10" s="112"/>
      <c r="I10" s="111"/>
      <c r="J10" s="111"/>
      <c r="K10" s="111"/>
      <c r="L10" s="111"/>
      <c r="M10" s="113">
        <v>119659</v>
      </c>
      <c r="N10" s="25">
        <f t="shared" si="0"/>
        <v>44486381</v>
      </c>
      <c r="O10" s="18"/>
      <c r="P10" s="19"/>
    </row>
    <row r="11" spans="1:16" ht="37.5" customHeight="1" thickBot="1">
      <c r="A11" s="24" t="s">
        <v>67</v>
      </c>
      <c r="B11" s="114"/>
      <c r="C11" s="115"/>
      <c r="D11" s="79" t="s">
        <v>61</v>
      </c>
      <c r="E11" s="58"/>
      <c r="F11" s="59">
        <v>48238388</v>
      </c>
      <c r="G11" s="60"/>
      <c r="H11" s="60"/>
      <c r="I11" s="59"/>
      <c r="J11" s="59"/>
      <c r="K11" s="59"/>
      <c r="L11" s="59"/>
      <c r="M11" s="61">
        <v>119139</v>
      </c>
      <c r="N11" s="25">
        <f t="shared" si="0"/>
        <v>48357527</v>
      </c>
      <c r="O11" s="18"/>
      <c r="P11" s="19"/>
    </row>
    <row r="12" spans="1:16" s="27" customFormat="1" ht="30.75" customHeight="1" thickBot="1">
      <c r="A12" s="24" t="s">
        <v>68</v>
      </c>
      <c r="B12" s="80"/>
      <c r="C12" s="81" t="s">
        <v>23</v>
      </c>
      <c r="D12" s="87" t="s">
        <v>60</v>
      </c>
      <c r="E12" s="82">
        <f>SUM(E6:E10)</f>
        <v>0</v>
      </c>
      <c r="F12" s="83">
        <f>SUM(F6+F8+F10)</f>
        <v>46509098</v>
      </c>
      <c r="G12" s="83">
        <f aca="true" t="shared" si="1" ref="G12:N12">SUM(G6+G8+G10)</f>
        <v>0</v>
      </c>
      <c r="H12" s="83">
        <f t="shared" si="1"/>
        <v>0</v>
      </c>
      <c r="I12" s="83">
        <f t="shared" si="1"/>
        <v>310000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119659</v>
      </c>
      <c r="N12" s="83">
        <f t="shared" si="1"/>
        <v>46938757</v>
      </c>
      <c r="O12" s="26"/>
      <c r="P12" s="19"/>
    </row>
    <row r="13" spans="1:16" ht="25.5" customHeight="1" thickBot="1">
      <c r="A13" s="24" t="s">
        <v>69</v>
      </c>
      <c r="B13" s="84"/>
      <c r="C13" s="85"/>
      <c r="D13" s="85" t="s">
        <v>61</v>
      </c>
      <c r="E13" s="86">
        <f>SUM(E7+E11)</f>
        <v>0</v>
      </c>
      <c r="F13" s="86">
        <f>SUM(F7+F9+F11)</f>
        <v>51369424</v>
      </c>
      <c r="G13" s="86">
        <f aca="true" t="shared" si="2" ref="G13:N13">SUM(G7+G9+G11)</f>
        <v>0</v>
      </c>
      <c r="H13" s="86">
        <f t="shared" si="2"/>
        <v>0</v>
      </c>
      <c r="I13" s="86">
        <f t="shared" si="2"/>
        <v>310000</v>
      </c>
      <c r="J13" s="86">
        <f t="shared" si="2"/>
        <v>0</v>
      </c>
      <c r="K13" s="86">
        <f t="shared" si="2"/>
        <v>0</v>
      </c>
      <c r="L13" s="86">
        <f t="shared" si="2"/>
        <v>0</v>
      </c>
      <c r="M13" s="86">
        <f t="shared" si="2"/>
        <v>119139</v>
      </c>
      <c r="N13" s="86">
        <f t="shared" si="2"/>
        <v>51798563</v>
      </c>
      <c r="O13" s="18"/>
      <c r="P13" s="19"/>
    </row>
    <row r="18" spans="6:11" ht="15">
      <c r="F18" t="s">
        <v>19</v>
      </c>
      <c r="K18" t="s">
        <v>21</v>
      </c>
    </row>
    <row r="19" spans="6:12" ht="15">
      <c r="F19" t="s">
        <v>20</v>
      </c>
      <c r="K19" s="116" t="s">
        <v>22</v>
      </c>
      <c r="L19" s="116"/>
    </row>
  </sheetData>
  <sheetProtection/>
  <mergeCells count="3">
    <mergeCell ref="C2:O2"/>
    <mergeCell ref="K19:L19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1.2812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7" t="s">
        <v>70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2:16" ht="15">
      <c r="B2" s="30"/>
      <c r="C2" s="118" t="s">
        <v>59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t="s">
        <v>42</v>
      </c>
    </row>
    <row r="3" spans="2:15" ht="15.75" thickBot="1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 t="s">
        <v>57</v>
      </c>
    </row>
    <row r="4" spans="1:16" ht="197.25" customHeight="1">
      <c r="A4" s="33"/>
      <c r="B4" s="34" t="s">
        <v>43</v>
      </c>
      <c r="C4" s="35" t="s">
        <v>44</v>
      </c>
      <c r="D4" s="35" t="s">
        <v>60</v>
      </c>
      <c r="E4" s="4" t="s">
        <v>25</v>
      </c>
      <c r="F4" s="4" t="s">
        <v>26</v>
      </c>
      <c r="G4" s="5" t="s">
        <v>27</v>
      </c>
      <c r="H4" s="5" t="s">
        <v>56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6"/>
      <c r="B5" s="37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8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64</v>
      </c>
    </row>
    <row r="6" spans="1:16" ht="34.5" customHeight="1" thickBot="1">
      <c r="A6" s="39" t="s">
        <v>3</v>
      </c>
      <c r="B6" s="50" t="s">
        <v>45</v>
      </c>
      <c r="C6" s="99" t="s">
        <v>46</v>
      </c>
      <c r="D6" s="105" t="s">
        <v>60</v>
      </c>
      <c r="E6" s="102">
        <v>35945232</v>
      </c>
      <c r="F6" s="90">
        <v>7182525</v>
      </c>
      <c r="G6" s="91">
        <v>3811000</v>
      </c>
      <c r="H6" s="91"/>
      <c r="I6" s="90"/>
      <c r="J6" s="90"/>
      <c r="K6" s="90"/>
      <c r="L6" s="90"/>
      <c r="M6" s="90"/>
      <c r="N6" s="90"/>
      <c r="O6" s="92"/>
      <c r="P6" s="68">
        <f>SUM(E6:O6)</f>
        <v>46938757</v>
      </c>
    </row>
    <row r="7" spans="1:16" ht="34.5" customHeight="1" thickBot="1">
      <c r="A7" s="39" t="s">
        <v>4</v>
      </c>
      <c r="B7" s="52"/>
      <c r="C7" s="100"/>
      <c r="D7" s="20" t="s">
        <v>61</v>
      </c>
      <c r="E7" s="93">
        <v>38342976</v>
      </c>
      <c r="F7" s="93">
        <v>7678547</v>
      </c>
      <c r="G7" s="94">
        <v>4788380</v>
      </c>
      <c r="H7" s="94"/>
      <c r="I7" s="93"/>
      <c r="J7" s="93"/>
      <c r="K7" s="93"/>
      <c r="L7" s="93"/>
      <c r="M7" s="93"/>
      <c r="N7" s="93"/>
      <c r="O7" s="95"/>
      <c r="P7" s="68">
        <f>SUM(E7:O7)</f>
        <v>50809903</v>
      </c>
    </row>
    <row r="8" spans="1:16" ht="34.5" customHeight="1" thickBot="1">
      <c r="A8" s="39" t="s">
        <v>5</v>
      </c>
      <c r="B8" s="89" t="s">
        <v>65</v>
      </c>
      <c r="C8" s="74" t="s">
        <v>66</v>
      </c>
      <c r="D8" s="20" t="s">
        <v>60</v>
      </c>
      <c r="E8" s="93"/>
      <c r="F8" s="93"/>
      <c r="G8" s="94"/>
      <c r="H8" s="94"/>
      <c r="I8" s="93"/>
      <c r="J8" s="93"/>
      <c r="K8" s="93"/>
      <c r="L8" s="93"/>
      <c r="M8" s="93"/>
      <c r="N8" s="93"/>
      <c r="O8" s="95"/>
      <c r="P8" s="68">
        <f>SUM(E8:O8)</f>
        <v>0</v>
      </c>
    </row>
    <row r="9" spans="1:16" ht="34.5" customHeight="1" thickBot="1">
      <c r="A9" s="39" t="s">
        <v>62</v>
      </c>
      <c r="B9" s="88"/>
      <c r="C9" s="106"/>
      <c r="D9" s="106" t="s">
        <v>61</v>
      </c>
      <c r="E9" s="96">
        <v>733001</v>
      </c>
      <c r="F9" s="96">
        <v>139695</v>
      </c>
      <c r="G9" s="97">
        <v>115964</v>
      </c>
      <c r="H9" s="97"/>
      <c r="I9" s="96"/>
      <c r="J9" s="96"/>
      <c r="K9" s="96"/>
      <c r="L9" s="96"/>
      <c r="M9" s="96"/>
      <c r="N9" s="96"/>
      <c r="O9" s="98"/>
      <c r="P9" s="68">
        <f>SUM(E9:O9)</f>
        <v>988660</v>
      </c>
    </row>
    <row r="10" spans="1:17" s="27" customFormat="1" ht="34.5" customHeight="1" thickBot="1">
      <c r="A10" s="39" t="s">
        <v>63</v>
      </c>
      <c r="B10" s="64"/>
      <c r="C10" s="57" t="s">
        <v>38</v>
      </c>
      <c r="D10" s="104" t="s">
        <v>60</v>
      </c>
      <c r="E10" s="65">
        <f>SUM(E6)</f>
        <v>35945232</v>
      </c>
      <c r="F10" s="65">
        <f aca="true" t="shared" si="0" ref="F10:P10">SUM(F6)</f>
        <v>7182525</v>
      </c>
      <c r="G10" s="65">
        <f t="shared" si="0"/>
        <v>3811000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6">
        <f t="shared" si="0"/>
        <v>0</v>
      </c>
      <c r="P10" s="67">
        <f t="shared" si="0"/>
        <v>46938757</v>
      </c>
      <c r="Q10" s="48"/>
    </row>
    <row r="11" spans="1:17" ht="29.25" customHeight="1" thickBot="1">
      <c r="A11" s="39" t="s">
        <v>67</v>
      </c>
      <c r="B11" s="63"/>
      <c r="C11" s="101"/>
      <c r="D11" s="69" t="s">
        <v>61</v>
      </c>
      <c r="E11" s="103">
        <f>SUM(E7+E9)</f>
        <v>39075977</v>
      </c>
      <c r="F11" s="70">
        <f aca="true" t="shared" si="1" ref="F11:P11">SUM(F7+F9)</f>
        <v>7818242</v>
      </c>
      <c r="G11" s="70">
        <f t="shared" si="1"/>
        <v>4904344</v>
      </c>
      <c r="H11" s="70">
        <f t="shared" si="1"/>
        <v>0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0</v>
      </c>
      <c r="M11" s="70">
        <f t="shared" si="1"/>
        <v>0</v>
      </c>
      <c r="N11" s="70">
        <f t="shared" si="1"/>
        <v>0</v>
      </c>
      <c r="O11" s="70">
        <f t="shared" si="1"/>
        <v>0</v>
      </c>
      <c r="P11" s="70">
        <f t="shared" si="1"/>
        <v>51798563</v>
      </c>
      <c r="Q11" s="49"/>
    </row>
    <row r="12" spans="1:17" ht="15">
      <c r="A12" s="40"/>
      <c r="B12" s="41"/>
      <c r="E12" s="42"/>
      <c r="F12" s="42"/>
      <c r="G12" s="43"/>
      <c r="H12" s="43"/>
      <c r="J12" s="42"/>
      <c r="K12" s="42"/>
      <c r="L12" s="62"/>
      <c r="P12" s="44"/>
      <c r="Q12" s="49"/>
    </row>
    <row r="13" spans="1:16" ht="15">
      <c r="A13" s="45"/>
      <c r="B13" s="41"/>
      <c r="E13" s="46"/>
      <c r="F13" s="46"/>
      <c r="G13" s="43"/>
      <c r="H13" s="43"/>
      <c r="J13" s="2"/>
      <c r="K13" s="2"/>
      <c r="L13" s="2"/>
      <c r="P13" s="44"/>
    </row>
    <row r="14" spans="1:16" ht="15">
      <c r="A14" s="40"/>
      <c r="B14" s="41"/>
      <c r="G14" s="47" t="s">
        <v>39</v>
      </c>
      <c r="H14" s="47"/>
      <c r="K14" s="47" t="s">
        <v>40</v>
      </c>
      <c r="P14" s="44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2019-07-05T11:12:57Z</cp:lastPrinted>
  <dcterms:created xsi:type="dcterms:W3CDTF">2012-02-01T19:21:41Z</dcterms:created>
  <dcterms:modified xsi:type="dcterms:W3CDTF">2019-07-05T11:33:10Z</dcterms:modified>
  <cp:category/>
  <cp:version/>
  <cp:contentType/>
  <cp:contentStatus/>
</cp:coreProperties>
</file>