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1.m.KÖH 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44" i="1"/>
  <c r="E44" s="1"/>
  <c r="C44"/>
  <c r="B44"/>
  <c r="E43"/>
  <c r="E42"/>
  <c r="E41"/>
  <c r="E40"/>
  <c r="E39"/>
  <c r="E38"/>
  <c r="E37"/>
  <c r="E36"/>
  <c r="E35"/>
  <c r="E33"/>
  <c r="E32"/>
  <c r="E31"/>
  <c r="E30"/>
  <c r="E29"/>
  <c r="E28"/>
  <c r="E27"/>
  <c r="E26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<sst xmlns="http://schemas.openxmlformats.org/spreadsheetml/2006/main" count="48" uniqueCount="48">
  <si>
    <t>ÖSKÜI KÖZÖS ÖNKORMÁNYZATI HIVATAL KIADÁSOK 2015. DECEMBER 31-ÉN</t>
  </si>
  <si>
    <t>Megnevezés</t>
  </si>
  <si>
    <t>Eredeti előirányzat</t>
  </si>
  <si>
    <t>Módosított előirányzat</t>
  </si>
  <si>
    <t>Teljesítés</t>
  </si>
  <si>
    <t>Teljesítés %-a</t>
  </si>
  <si>
    <t>Törvény szerinti illetmények, munkabérek        (K1101)</t>
  </si>
  <si>
    <t>Készenléti, ügyeleti helyettesítési díj, túlóra   (K1104)</t>
  </si>
  <si>
    <t>Béren kívüli juttatások        (K1107)</t>
  </si>
  <si>
    <t>Ruházati költségtérítés   (K1108)</t>
  </si>
  <si>
    <t>Közlekedési költségtérítés        (K1109)</t>
  </si>
  <si>
    <t>Egyéb költségtérítések        (K1110)</t>
  </si>
  <si>
    <t>Foglalkoztatottak egyéb személyi juttatásai ((K1113)</t>
  </si>
  <si>
    <t>Foglalkoztatottak személyi juttatásai        (K11)</t>
  </si>
  <si>
    <t>Munkavégzésre irányuló egyéb jogviszonyban nem saját foglalkoztatottnak fizetett juttatások        (K122)</t>
  </si>
  <si>
    <t>Reprezentációs kiadások    (K123)</t>
  </si>
  <si>
    <t>Külső személyi juttatások      (K12)</t>
  </si>
  <si>
    <t>Személyi juttatások (K1)</t>
  </si>
  <si>
    <t>Munkaadókat terhelő járulékok és szociális hozzájárulási adó   (K2)</t>
  </si>
  <si>
    <t>ebből: szociális hozzájárulási adó        (K2)</t>
  </si>
  <si>
    <t>Szakmai anyagok beszerzése        (K311)</t>
  </si>
  <si>
    <t>Üzemeltetési anyagok beszerzése        (K312)</t>
  </si>
  <si>
    <t>Készletbeszerzés        (K31)</t>
  </si>
  <si>
    <t>Informatikai szolgáltatások igénybevétele        (K321)</t>
  </si>
  <si>
    <t>Egyéb kommunikációs szolgáltatások        (K322)</t>
  </si>
  <si>
    <t>Kommunikációs szolgáltatások        (K32)</t>
  </si>
  <si>
    <t>Közüzemi díjak        (K331)</t>
  </si>
  <si>
    <t>Bérleti és lízing díjak   (K333)</t>
  </si>
  <si>
    <t>Karbantartási, kisjavítási szolgáltatások        (K334)</t>
  </si>
  <si>
    <t>Közvetített szolgáltatások   (K335)</t>
  </si>
  <si>
    <t>Szakmai tevékenységet segítő szolgáltatások         (K336)</t>
  </si>
  <si>
    <t>Egyéb szolgáltatások         (K337)</t>
  </si>
  <si>
    <t>Szolgáltatási kiadások       (K33)</t>
  </si>
  <si>
    <t>Kiküldetések kiadásai        (K341)</t>
  </si>
  <si>
    <t>Kiküldetések, reklám- és propagandakiadások       (K34)</t>
  </si>
  <si>
    <t>Működési célú előzetesen felszámított általános forgalmi adó        (K351)</t>
  </si>
  <si>
    <t>Fizetendő általános forgalmi adó         (K352)</t>
  </si>
  <si>
    <t>Egyéb dologi kiadások        (K355)</t>
  </si>
  <si>
    <t>Különféle befizetések és egyéb dologi kiadások  (K35)</t>
  </si>
  <si>
    <t>Dologi kiadások        (K3)</t>
  </si>
  <si>
    <t>Egyéb elvonások és befizetések   (K502)</t>
  </si>
  <si>
    <t>Szellemi termékek beszerzése      (K61/2)</t>
  </si>
  <si>
    <t>Kisértékű informatikai eszköz beszerzése   (K63/2)</t>
  </si>
  <si>
    <t>Kisértékű gép, berendezés beszerzése  (K64/7)</t>
  </si>
  <si>
    <t>Beruházási célú előzetesen felszámított általános forgalmi adó        (K67)</t>
  </si>
  <si>
    <t>Beruházások  (K6)</t>
  </si>
  <si>
    <t>Költségvetési kiadások  (K1-K8)</t>
  </si>
  <si>
    <t>21. melléklet a 6/2016.(V.20.)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</si>
</sst>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4" fillId="0" borderId="0"/>
    <xf numFmtId="9" fontId="8" fillId="0" borderId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2" fillId="7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11" borderId="1" applyNumberFormat="0" applyAlignment="0" applyProtection="0"/>
    <xf numFmtId="0" fontId="22" fillId="0" borderId="6" applyNumberFormat="0" applyFill="0" applyAlignment="0" applyProtection="0"/>
    <xf numFmtId="0" fontId="23" fillId="29" borderId="0" applyNumberFormat="0" applyBorder="0" applyAlignment="0" applyProtection="0"/>
    <xf numFmtId="0" fontId="4" fillId="0" borderId="0"/>
    <xf numFmtId="0" fontId="1" fillId="0" borderId="0"/>
    <xf numFmtId="0" fontId="15" fillId="0" borderId="0"/>
    <xf numFmtId="0" fontId="10" fillId="30" borderId="7" applyNumberFormat="0" applyFont="0" applyAlignment="0" applyProtection="0"/>
    <xf numFmtId="0" fontId="24" fillId="27" borderId="8" applyNumberFormat="0" applyAlignment="0" applyProtection="0"/>
    <xf numFmtId="164" fontId="15" fillId="0" borderId="0"/>
    <xf numFmtId="164" fontId="8" fillId="0" borderId="0"/>
    <xf numFmtId="44" fontId="8" fillId="0" borderId="0" applyFont="0" applyFill="0" applyBorder="0" applyAlignment="0" applyProtection="0"/>
    <xf numFmtId="164" fontId="8" fillId="0" borderId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left" vertical="center"/>
    </xf>
    <xf numFmtId="0" fontId="5" fillId="0" borderId="0" xfId="2" applyFont="1"/>
    <xf numFmtId="0" fontId="6" fillId="0" borderId="0" xfId="2" applyFont="1" applyAlignment="1">
      <alignment horizontal="center" vertical="center"/>
    </xf>
    <xf numFmtId="0" fontId="7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right" vertical="center" wrapText="1"/>
    </xf>
    <xf numFmtId="9" fontId="5" fillId="0" borderId="0" xfId="3" applyFont="1" applyAlignment="1">
      <alignment vertical="center"/>
    </xf>
    <xf numFmtId="0" fontId="6" fillId="0" borderId="0" xfId="2" applyFont="1" applyAlignment="1">
      <alignment horizontal="left" vertical="center" wrapText="1"/>
    </xf>
    <xf numFmtId="3" fontId="6" fillId="0" borderId="0" xfId="2" applyNumberFormat="1" applyFont="1" applyAlignment="1">
      <alignment horizontal="right" vertical="center" wrapText="1"/>
    </xf>
    <xf numFmtId="0" fontId="6" fillId="2" borderId="0" xfId="2" applyFont="1" applyFill="1" applyAlignment="1">
      <alignment horizontal="left" vertical="center" wrapText="1"/>
    </xf>
    <xf numFmtId="3" fontId="6" fillId="2" borderId="0" xfId="2" applyNumberFormat="1" applyFont="1" applyFill="1" applyAlignment="1">
      <alignment horizontal="right" vertical="center" wrapText="1"/>
    </xf>
    <xf numFmtId="9" fontId="5" fillId="2" borderId="0" xfId="3" applyFont="1" applyFill="1" applyAlignment="1">
      <alignment vertical="center"/>
    </xf>
    <xf numFmtId="9" fontId="5" fillId="0" borderId="0" xfId="3" applyFont="1" applyFill="1" applyAlignment="1">
      <alignment vertical="center"/>
    </xf>
    <xf numFmtId="0" fontId="6" fillId="0" borderId="0" xfId="2" applyFont="1" applyFill="1" applyAlignment="1">
      <alignment horizontal="left" vertical="center" wrapText="1"/>
    </xf>
    <xf numFmtId="3" fontId="6" fillId="0" borderId="0" xfId="2" applyNumberFormat="1" applyFont="1" applyFill="1" applyAlignment="1">
      <alignment horizontal="right" vertical="center" wrapText="1"/>
    </xf>
    <xf numFmtId="0" fontId="5" fillId="0" borderId="0" xfId="2" applyFont="1" applyFill="1"/>
    <xf numFmtId="0" fontId="6" fillId="3" borderId="0" xfId="2" applyFont="1" applyFill="1" applyAlignment="1">
      <alignment horizontal="left" vertical="center" wrapText="1"/>
    </xf>
    <xf numFmtId="3" fontId="6" fillId="3" borderId="0" xfId="2" applyNumberFormat="1" applyFont="1" applyFill="1" applyAlignment="1">
      <alignment horizontal="right" vertical="center" wrapText="1"/>
    </xf>
    <xf numFmtId="9" fontId="5" fillId="3" borderId="0" xfId="3" applyFont="1" applyFill="1" applyAlignment="1">
      <alignment vertical="center"/>
    </xf>
    <xf numFmtId="0" fontId="5" fillId="0" borderId="0" xfId="2" applyFont="1" applyAlignment="1">
      <alignment vertical="center"/>
    </xf>
  </cellXfs>
  <cellStyles count="60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2"/>
    <cellStyle name="Normál 2_Esztertáblák" xfId="47"/>
    <cellStyle name="Normál 3" xfId="48"/>
    <cellStyle name="Normál 4" xfId="49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3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;vi/pendrive/&#214;sk&#252;/2016/05.19/4.%20z&#225;rsz&#225;mad&#225;s/Z&#225;rsz&#225;mad&#225;s%20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Önk.korm. funkc.bev.kiad"/>
      <sheetName val="19.m.KÖH_KV-i Mérleg"/>
      <sheetName val="20.m.KÖH bevételek"/>
      <sheetName val="21.m.KÖH kiadások"/>
      <sheetName val="22.m.KÖH mérleg"/>
      <sheetName val="23.m.KÖH_Pénzeszköz"/>
      <sheetName val="Munka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tabSelected="1" workbookViewId="0">
      <selection activeCell="H4" sqref="H4"/>
    </sheetView>
  </sheetViews>
  <sheetFormatPr defaultColWidth="19.140625" defaultRowHeight="12.75"/>
  <cols>
    <col min="1" max="1" width="47.140625" style="21" customWidth="1"/>
    <col min="2" max="2" width="9.5703125" style="21" customWidth="1"/>
    <col min="3" max="3" width="10.28515625" style="21" customWidth="1"/>
    <col min="4" max="4" width="8.5703125" style="21" customWidth="1"/>
    <col min="5" max="5" width="8" style="2" customWidth="1"/>
    <col min="6" max="251" width="9.140625" style="2" customWidth="1"/>
    <col min="252" max="252" width="8.140625" style="2" customWidth="1"/>
    <col min="253" max="253" width="82" style="2" customWidth="1"/>
    <col min="254" max="16384" width="19.140625" style="2"/>
  </cols>
  <sheetData>
    <row r="1" spans="1:5" ht="22.5" customHeight="1">
      <c r="A1" s="1" t="s">
        <v>47</v>
      </c>
      <c r="B1" s="1"/>
      <c r="C1" s="1"/>
      <c r="D1" s="1"/>
      <c r="E1" s="1"/>
    </row>
    <row r="2" spans="1:5" ht="30.75" customHeight="1">
      <c r="A2" s="3" t="s">
        <v>0</v>
      </c>
      <c r="B2" s="3"/>
      <c r="C2" s="3"/>
      <c r="D2" s="3"/>
      <c r="E2" s="3"/>
    </row>
    <row r="3" spans="1:5" ht="38.2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15" customHeight="1">
      <c r="A4" s="6" t="s">
        <v>6</v>
      </c>
      <c r="B4" s="7">
        <v>31381</v>
      </c>
      <c r="C4" s="7">
        <v>28718</v>
      </c>
      <c r="D4" s="7">
        <v>26974</v>
      </c>
      <c r="E4" s="8">
        <f>D4/C4</f>
        <v>0.93927153701511246</v>
      </c>
    </row>
    <row r="5" spans="1:5" ht="15" customHeight="1">
      <c r="A5" s="6" t="s">
        <v>7</v>
      </c>
      <c r="B5" s="7">
        <v>0</v>
      </c>
      <c r="C5" s="7">
        <v>829</v>
      </c>
      <c r="D5" s="7">
        <v>829</v>
      </c>
      <c r="E5" s="8">
        <f>D5/C5</f>
        <v>1</v>
      </c>
    </row>
    <row r="6" spans="1:5">
      <c r="A6" s="6" t="s">
        <v>8</v>
      </c>
      <c r="B6" s="7">
        <v>2100</v>
      </c>
      <c r="C6" s="7">
        <v>2100</v>
      </c>
      <c r="D6" s="7">
        <v>2059</v>
      </c>
      <c r="E6" s="8">
        <f>D6/C6</f>
        <v>0.9804761904761905</v>
      </c>
    </row>
    <row r="7" spans="1:5">
      <c r="A7" s="6" t="s">
        <v>9</v>
      </c>
      <c r="B7" s="7">
        <v>0</v>
      </c>
      <c r="C7" s="7">
        <v>69</v>
      </c>
      <c r="D7" s="7">
        <v>69</v>
      </c>
      <c r="E7" s="8">
        <f>D7/C7</f>
        <v>1</v>
      </c>
    </row>
    <row r="8" spans="1:5">
      <c r="A8" s="6" t="s">
        <v>10</v>
      </c>
      <c r="B8" s="7">
        <v>627</v>
      </c>
      <c r="C8" s="7">
        <v>375</v>
      </c>
      <c r="D8" s="7">
        <v>375</v>
      </c>
      <c r="E8" s="8">
        <f t="shared" ref="E8:E44" si="0">D8/C8</f>
        <v>1</v>
      </c>
    </row>
    <row r="9" spans="1:5">
      <c r="A9" s="6" t="s">
        <v>11</v>
      </c>
      <c r="B9" s="7">
        <v>168</v>
      </c>
      <c r="C9" s="7">
        <v>214</v>
      </c>
      <c r="D9" s="7">
        <v>214</v>
      </c>
      <c r="E9" s="8">
        <f t="shared" si="0"/>
        <v>1</v>
      </c>
    </row>
    <row r="10" spans="1:5">
      <c r="A10" s="6" t="s">
        <v>12</v>
      </c>
      <c r="B10" s="7">
        <v>0</v>
      </c>
      <c r="C10" s="7">
        <v>830</v>
      </c>
      <c r="D10" s="7">
        <v>830</v>
      </c>
      <c r="E10" s="8">
        <f t="shared" si="0"/>
        <v>1</v>
      </c>
    </row>
    <row r="11" spans="1:5">
      <c r="A11" s="9" t="s">
        <v>13</v>
      </c>
      <c r="B11" s="10">
        <v>38070</v>
      </c>
      <c r="C11" s="10">
        <v>39154</v>
      </c>
      <c r="D11" s="10">
        <v>37367</v>
      </c>
      <c r="E11" s="8">
        <f t="shared" si="0"/>
        <v>0.95435970782040147</v>
      </c>
    </row>
    <row r="12" spans="1:5" ht="25.5">
      <c r="A12" s="6" t="s">
        <v>14</v>
      </c>
      <c r="B12" s="7">
        <v>0</v>
      </c>
      <c r="C12" s="7">
        <v>375</v>
      </c>
      <c r="D12" s="7">
        <v>375</v>
      </c>
      <c r="E12" s="8">
        <f t="shared" si="0"/>
        <v>1</v>
      </c>
    </row>
    <row r="13" spans="1:5">
      <c r="A13" s="6" t="s">
        <v>15</v>
      </c>
      <c r="B13" s="7">
        <v>0</v>
      </c>
      <c r="C13" s="7">
        <v>45</v>
      </c>
      <c r="D13" s="7">
        <v>45</v>
      </c>
      <c r="E13" s="8">
        <f t="shared" si="0"/>
        <v>1</v>
      </c>
    </row>
    <row r="14" spans="1:5">
      <c r="A14" s="9" t="s">
        <v>16</v>
      </c>
      <c r="B14" s="10">
        <v>0</v>
      </c>
      <c r="C14" s="10">
        <v>421</v>
      </c>
      <c r="D14" s="10">
        <v>420</v>
      </c>
      <c r="E14" s="8">
        <f t="shared" si="0"/>
        <v>0.99762470308788598</v>
      </c>
    </row>
    <row r="15" spans="1:5" ht="20.25" customHeight="1">
      <c r="A15" s="11" t="s">
        <v>17</v>
      </c>
      <c r="B15" s="12">
        <v>38070</v>
      </c>
      <c r="C15" s="12">
        <v>39575</v>
      </c>
      <c r="D15" s="12">
        <v>37787</v>
      </c>
      <c r="E15" s="13">
        <f t="shared" si="0"/>
        <v>0.95481996209728359</v>
      </c>
    </row>
    <row r="16" spans="1:5" ht="25.5">
      <c r="A16" s="11" t="s">
        <v>18</v>
      </c>
      <c r="B16" s="12">
        <v>9942</v>
      </c>
      <c r="C16" s="12">
        <v>10351</v>
      </c>
      <c r="D16" s="12">
        <v>10269</v>
      </c>
      <c r="E16" s="13">
        <f t="shared" si="0"/>
        <v>0.99207806009081245</v>
      </c>
    </row>
    <row r="17" spans="1:5">
      <c r="A17" s="6" t="s">
        <v>19</v>
      </c>
      <c r="B17" s="7">
        <v>9590</v>
      </c>
      <c r="C17" s="7">
        <v>9548</v>
      </c>
      <c r="D17" s="7">
        <v>9465</v>
      </c>
      <c r="E17" s="14">
        <f t="shared" si="0"/>
        <v>0.99130708001675749</v>
      </c>
    </row>
    <row r="18" spans="1:5" ht="24.75" customHeight="1">
      <c r="A18" s="6" t="s">
        <v>20</v>
      </c>
      <c r="B18" s="7">
        <v>410</v>
      </c>
      <c r="C18" s="7">
        <v>410</v>
      </c>
      <c r="D18" s="7">
        <v>113</v>
      </c>
      <c r="E18" s="8">
        <f t="shared" si="0"/>
        <v>0.275609756097561</v>
      </c>
    </row>
    <row r="19" spans="1:5">
      <c r="A19" s="6" t="s">
        <v>21</v>
      </c>
      <c r="B19" s="7">
        <v>1150</v>
      </c>
      <c r="C19" s="7">
        <v>1030</v>
      </c>
      <c r="D19" s="7">
        <v>1030</v>
      </c>
      <c r="E19" s="8">
        <f t="shared" si="0"/>
        <v>1</v>
      </c>
    </row>
    <row r="20" spans="1:5" ht="16.5" customHeight="1">
      <c r="A20" s="9" t="s">
        <v>22</v>
      </c>
      <c r="B20" s="10">
        <v>1560</v>
      </c>
      <c r="C20" s="10">
        <v>1440</v>
      </c>
      <c r="D20" s="10">
        <v>1143</v>
      </c>
      <c r="E20" s="8">
        <f t="shared" si="0"/>
        <v>0.79374999999999996</v>
      </c>
    </row>
    <row r="21" spans="1:5">
      <c r="A21" s="6" t="s">
        <v>23</v>
      </c>
      <c r="B21" s="7">
        <v>2440</v>
      </c>
      <c r="C21" s="7">
        <v>3048</v>
      </c>
      <c r="D21" s="7">
        <v>3048</v>
      </c>
      <c r="E21" s="8">
        <f t="shared" si="0"/>
        <v>1</v>
      </c>
    </row>
    <row r="22" spans="1:5">
      <c r="A22" s="6" t="s">
        <v>24</v>
      </c>
      <c r="B22" s="7">
        <v>500</v>
      </c>
      <c r="C22" s="7">
        <v>466</v>
      </c>
      <c r="D22" s="7">
        <v>466</v>
      </c>
      <c r="E22" s="8">
        <f t="shared" si="0"/>
        <v>1</v>
      </c>
    </row>
    <row r="23" spans="1:5" ht="18" customHeight="1">
      <c r="A23" s="9" t="s">
        <v>25</v>
      </c>
      <c r="B23" s="10">
        <v>2940</v>
      </c>
      <c r="C23" s="10">
        <v>3514</v>
      </c>
      <c r="D23" s="10">
        <v>3514</v>
      </c>
      <c r="E23" s="8">
        <f t="shared" si="0"/>
        <v>1</v>
      </c>
    </row>
    <row r="24" spans="1:5">
      <c r="A24" s="6" t="s">
        <v>26</v>
      </c>
      <c r="B24" s="7">
        <v>2800</v>
      </c>
      <c r="C24" s="7">
        <v>3204</v>
      </c>
      <c r="D24" s="7">
        <v>3010</v>
      </c>
      <c r="E24" s="8">
        <f t="shared" si="0"/>
        <v>0.93945068664169784</v>
      </c>
    </row>
    <row r="25" spans="1:5">
      <c r="A25" s="6" t="s">
        <v>27</v>
      </c>
      <c r="B25" s="7">
        <v>453</v>
      </c>
      <c r="C25" s="7">
        <v>0</v>
      </c>
      <c r="D25" s="7">
        <v>0</v>
      </c>
      <c r="E25" s="8"/>
    </row>
    <row r="26" spans="1:5">
      <c r="A26" s="6" t="s">
        <v>28</v>
      </c>
      <c r="B26" s="7">
        <v>100</v>
      </c>
      <c r="C26" s="7">
        <v>100</v>
      </c>
      <c r="D26" s="7">
        <v>21</v>
      </c>
      <c r="E26" s="8">
        <f t="shared" si="0"/>
        <v>0.21</v>
      </c>
    </row>
    <row r="27" spans="1:5">
      <c r="A27" s="6" t="s">
        <v>29</v>
      </c>
      <c r="B27" s="7">
        <v>400</v>
      </c>
      <c r="C27" s="7">
        <v>377</v>
      </c>
      <c r="D27" s="7">
        <v>370</v>
      </c>
      <c r="E27" s="8">
        <f t="shared" si="0"/>
        <v>0.98143236074270557</v>
      </c>
    </row>
    <row r="28" spans="1:5">
      <c r="A28" s="6" t="s">
        <v>30</v>
      </c>
      <c r="B28" s="7">
        <v>1435</v>
      </c>
      <c r="C28" s="7">
        <v>1247</v>
      </c>
      <c r="D28" s="7">
        <v>1230</v>
      </c>
      <c r="E28" s="8">
        <f t="shared" si="0"/>
        <v>0.98636728147554131</v>
      </c>
    </row>
    <row r="29" spans="1:5">
      <c r="A29" s="6" t="s">
        <v>31</v>
      </c>
      <c r="B29" s="7">
        <v>1530</v>
      </c>
      <c r="C29" s="7">
        <v>1417</v>
      </c>
      <c r="D29" s="7">
        <v>1136</v>
      </c>
      <c r="E29" s="8">
        <f t="shared" si="0"/>
        <v>0.80169371912491183</v>
      </c>
    </row>
    <row r="30" spans="1:5">
      <c r="A30" s="9" t="s">
        <v>32</v>
      </c>
      <c r="B30" s="10">
        <v>6718</v>
      </c>
      <c r="C30" s="10">
        <v>6345</v>
      </c>
      <c r="D30" s="10">
        <v>5766</v>
      </c>
      <c r="E30" s="8">
        <f t="shared" si="0"/>
        <v>0.90874704491725766</v>
      </c>
    </row>
    <row r="31" spans="1:5">
      <c r="A31" s="6" t="s">
        <v>33</v>
      </c>
      <c r="B31" s="7">
        <v>400</v>
      </c>
      <c r="C31" s="7">
        <v>506</v>
      </c>
      <c r="D31" s="7">
        <v>506</v>
      </c>
      <c r="E31" s="8">
        <f t="shared" si="0"/>
        <v>1</v>
      </c>
    </row>
    <row r="32" spans="1:5">
      <c r="A32" s="9" t="s">
        <v>34</v>
      </c>
      <c r="B32" s="10">
        <v>400</v>
      </c>
      <c r="C32" s="10">
        <v>506</v>
      </c>
      <c r="D32" s="10">
        <v>506</v>
      </c>
      <c r="E32" s="8">
        <f t="shared" si="0"/>
        <v>1</v>
      </c>
    </row>
    <row r="33" spans="1:5" ht="25.5">
      <c r="A33" s="6" t="s">
        <v>35</v>
      </c>
      <c r="B33" s="7">
        <v>3134</v>
      </c>
      <c r="C33" s="7">
        <v>3438</v>
      </c>
      <c r="D33" s="7">
        <v>1886</v>
      </c>
      <c r="E33" s="8">
        <f t="shared" si="0"/>
        <v>0.54857475276323442</v>
      </c>
    </row>
    <row r="34" spans="1:5">
      <c r="A34" s="6" t="s">
        <v>36</v>
      </c>
      <c r="B34" s="7"/>
      <c r="C34" s="7"/>
      <c r="D34" s="7"/>
      <c r="E34" s="8"/>
    </row>
    <row r="35" spans="1:5">
      <c r="A35" s="6" t="s">
        <v>37</v>
      </c>
      <c r="B35" s="7">
        <v>0</v>
      </c>
      <c r="C35" s="7">
        <v>10</v>
      </c>
      <c r="D35" s="7">
        <v>1</v>
      </c>
      <c r="E35" s="8">
        <f t="shared" si="0"/>
        <v>0.1</v>
      </c>
    </row>
    <row r="36" spans="1:5">
      <c r="A36" s="9" t="s">
        <v>38</v>
      </c>
      <c r="B36" s="10">
        <v>3134</v>
      </c>
      <c r="C36" s="10">
        <v>3448</v>
      </c>
      <c r="D36" s="10">
        <v>1887</v>
      </c>
      <c r="E36" s="8">
        <f t="shared" si="0"/>
        <v>0.54727378190255216</v>
      </c>
    </row>
    <row r="37" spans="1:5" ht="21" customHeight="1">
      <c r="A37" s="11" t="s">
        <v>39</v>
      </c>
      <c r="B37" s="12">
        <v>14752</v>
      </c>
      <c r="C37" s="12">
        <v>15253</v>
      </c>
      <c r="D37" s="12">
        <v>12817</v>
      </c>
      <c r="E37" s="13">
        <f t="shared" si="0"/>
        <v>0.84029371271225328</v>
      </c>
    </row>
    <row r="38" spans="1:5" s="17" customFormat="1" ht="21" customHeight="1">
      <c r="A38" s="15" t="s">
        <v>40</v>
      </c>
      <c r="B38" s="16">
        <v>0</v>
      </c>
      <c r="C38" s="16">
        <v>14</v>
      </c>
      <c r="D38" s="16">
        <v>14</v>
      </c>
      <c r="E38" s="8">
        <f t="shared" si="0"/>
        <v>1</v>
      </c>
    </row>
    <row r="39" spans="1:5">
      <c r="A39" s="6" t="s">
        <v>41</v>
      </c>
      <c r="B39" s="7">
        <v>0</v>
      </c>
      <c r="C39" s="7">
        <v>50</v>
      </c>
      <c r="D39" s="7">
        <v>50</v>
      </c>
      <c r="E39" s="8">
        <f t="shared" si="0"/>
        <v>1</v>
      </c>
    </row>
    <row r="40" spans="1:5">
      <c r="A40" s="6" t="s">
        <v>42</v>
      </c>
      <c r="B40" s="7">
        <v>0</v>
      </c>
      <c r="C40" s="7">
        <v>162</v>
      </c>
      <c r="D40" s="7">
        <v>162</v>
      </c>
      <c r="E40" s="8">
        <f t="shared" si="0"/>
        <v>1</v>
      </c>
    </row>
    <row r="41" spans="1:5">
      <c r="A41" s="6" t="s">
        <v>43</v>
      </c>
      <c r="B41" s="7">
        <v>0</v>
      </c>
      <c r="C41" s="7">
        <v>56</v>
      </c>
      <c r="D41" s="7">
        <v>55</v>
      </c>
      <c r="E41" s="8">
        <f t="shared" si="0"/>
        <v>0.9821428571428571</v>
      </c>
    </row>
    <row r="42" spans="1:5" ht="25.5">
      <c r="A42" s="6" t="s">
        <v>44</v>
      </c>
      <c r="B42" s="7">
        <v>0</v>
      </c>
      <c r="C42" s="7">
        <v>57</v>
      </c>
      <c r="D42" s="7">
        <v>57</v>
      </c>
      <c r="E42" s="8">
        <f t="shared" si="0"/>
        <v>1</v>
      </c>
    </row>
    <row r="43" spans="1:5" ht="23.25" customHeight="1">
      <c r="A43" s="11" t="s">
        <v>45</v>
      </c>
      <c r="B43" s="12">
        <v>0</v>
      </c>
      <c r="C43" s="12">
        <v>325</v>
      </c>
      <c r="D43" s="12">
        <v>324</v>
      </c>
      <c r="E43" s="13">
        <f t="shared" si="0"/>
        <v>0.99692307692307691</v>
      </c>
    </row>
    <row r="44" spans="1:5" ht="31.5" customHeight="1">
      <c r="A44" s="18" t="s">
        <v>46</v>
      </c>
      <c r="B44" s="19">
        <f>B15+B16+B37+B38+B43</f>
        <v>62764</v>
      </c>
      <c r="C44" s="19">
        <f>C15+C16+C37+C38+C43</f>
        <v>65518</v>
      </c>
      <c r="D44" s="19">
        <f>D15+D16+D37+D38+D43</f>
        <v>61211</v>
      </c>
      <c r="E44" s="20">
        <f t="shared" si="0"/>
        <v>0.93426234012027232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21.m.KÖH 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2016-05-23T06:54:54Z</dcterms:created>
  <dcterms:modified xsi:type="dcterms:W3CDTF">2016-05-23T06:55:09Z</dcterms:modified>
</cp:coreProperties>
</file>