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35" windowWidth="12120" windowHeight="852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<sst xmlns="http://schemas.openxmlformats.org/spreadsheetml/2006/main" count="114" uniqueCount="101">
  <si>
    <t>Működési kiadások</t>
  </si>
  <si>
    <t>Kormányzati funkció</t>
  </si>
  <si>
    <t>Megnevezés</t>
  </si>
  <si>
    <t>személyi</t>
  </si>
  <si>
    <t>járulék</t>
  </si>
  <si>
    <t>dologi</t>
  </si>
  <si>
    <t>ellátottak jutt.</t>
  </si>
  <si>
    <t>műk. c. tám áh. belül</t>
  </si>
  <si>
    <t>műk. c. tám áh. kívül</t>
  </si>
  <si>
    <t>egyéb műk. c. kiad.</t>
  </si>
  <si>
    <t>tartalék</t>
  </si>
  <si>
    <t>Összesen</t>
  </si>
  <si>
    <t>042120</t>
  </si>
  <si>
    <t>Mezőgazdasági támogatások</t>
  </si>
  <si>
    <t>063020</t>
  </si>
  <si>
    <t>Víztermelés, - kezelés, - ellátás</t>
  </si>
  <si>
    <t>052020</t>
  </si>
  <si>
    <t>Szennyvíz gyűjtése, tisztítása, elhelyezése</t>
  </si>
  <si>
    <t>045160</t>
  </si>
  <si>
    <t>Közutak, hidak, alagutak üzemeltetése, fenntartása</t>
  </si>
  <si>
    <t>049010</t>
  </si>
  <si>
    <t>Máshova nem sorolt gazdasági ügyek (éttermi mozgó vendégl.)</t>
  </si>
  <si>
    <t>096010</t>
  </si>
  <si>
    <t>Óvodai intézményi étkeztetés</t>
  </si>
  <si>
    <t>096020</t>
  </si>
  <si>
    <t>Iskolai intézményi étkeztetés</t>
  </si>
  <si>
    <t>091140</t>
  </si>
  <si>
    <t>Óvodai nevelés, ellátás működtetési feladatai</t>
  </si>
  <si>
    <t>083030</t>
  </si>
  <si>
    <t xml:space="preserve">Egyéb kiadói tevékenység </t>
  </si>
  <si>
    <t>013350</t>
  </si>
  <si>
    <t>Önkormányzati vagyonnal való gazdálkodással kapcsolatos fa.</t>
  </si>
  <si>
    <t>011130</t>
  </si>
  <si>
    <t>Önkormányzatok és önkormányzati hiv. jogalk. és ált. ig. tev.</t>
  </si>
  <si>
    <t>018010</t>
  </si>
  <si>
    <t>Önkormányzatok elszámolásai a központi költségvetéssel</t>
  </si>
  <si>
    <t>018030</t>
  </si>
  <si>
    <t>Támogatási célú finanszírozási műveletek</t>
  </si>
  <si>
    <t>016030</t>
  </si>
  <si>
    <t>Állampolgársági ügyek</t>
  </si>
  <si>
    <t>066010</t>
  </si>
  <si>
    <t>Zöldterület-kezelés</t>
  </si>
  <si>
    <t>Önkormányzati jogalkotás</t>
  </si>
  <si>
    <t>064010</t>
  </si>
  <si>
    <t>Közvilágítás</t>
  </si>
  <si>
    <t>066020</t>
  </si>
  <si>
    <t>Város- és községgazdálkodási egyéb szolgáltatás</t>
  </si>
  <si>
    <t>013320</t>
  </si>
  <si>
    <t>Köztemető-fenntartás és -működtetés</t>
  </si>
  <si>
    <t>072111</t>
  </si>
  <si>
    <t>Háziorvosi alapellátás</t>
  </si>
  <si>
    <t>072311</t>
  </si>
  <si>
    <t>Fogorvosi alapellátás</t>
  </si>
  <si>
    <t>074031</t>
  </si>
  <si>
    <t>Család- és nővédelmi egészségügyi gondozás</t>
  </si>
  <si>
    <t>107054</t>
  </si>
  <si>
    <t>Családsegítés</t>
  </si>
  <si>
    <t>107051</t>
  </si>
  <si>
    <t>Szociális étkeztetés</t>
  </si>
  <si>
    <t>105010</t>
  </si>
  <si>
    <t>Munkanélküli aktív korúak elltátásai (rendsz. szoc. segély)</t>
  </si>
  <si>
    <t>106020</t>
  </si>
  <si>
    <t>Lakásfenntartással, lakhatással összefüggő ellátások</t>
  </si>
  <si>
    <t>101150</t>
  </si>
  <si>
    <t>Betegséggel kapcsolatos pénzbeli ellátások, támogatások (áp. díj, közgyógy)</t>
  </si>
  <si>
    <t>104051</t>
  </si>
  <si>
    <t>Gyermekvédelmi pénzbeli és természetbeni ellátások</t>
  </si>
  <si>
    <t>107060</t>
  </si>
  <si>
    <t>Egyéb szociális természetbeni és pénzbeli ellátások (köztemetés, átmeneti)</t>
  </si>
  <si>
    <t>103010</t>
  </si>
  <si>
    <t>Elhunyt személyek hátramaradottainak pénzbeni ellátása (temetési segély</t>
  </si>
  <si>
    <t>104030</t>
  </si>
  <si>
    <t>Gyermekek napközbeni ellátása</t>
  </si>
  <si>
    <t>084031</t>
  </si>
  <si>
    <t>Civil szervezetek működési támogatása</t>
  </si>
  <si>
    <t>081030</t>
  </si>
  <si>
    <t>Sportlétesítmények, edzőtáborok működtetése és fejlesztése</t>
  </si>
  <si>
    <t>082044</t>
  </si>
  <si>
    <t>Könyvtári szolgáltatások</t>
  </si>
  <si>
    <t>082091</t>
  </si>
  <si>
    <t>Közművelődés - közösségi és társadalmi részvétel fejlesztés</t>
  </si>
  <si>
    <t>082092</t>
  </si>
  <si>
    <t>Közművelődés - hagyományos közösségi kulturális értékek gond.</t>
  </si>
  <si>
    <t>082093</t>
  </si>
  <si>
    <t>Közművelődés - egész életre kiterjedő tanulás, amatőr művészetek</t>
  </si>
  <si>
    <t>041232</t>
  </si>
  <si>
    <t>Téli közfoglalkoztatás</t>
  </si>
  <si>
    <t>041233</t>
  </si>
  <si>
    <t>Foglalkoztatást helyettesítő támogatásra jogosultak hossz. id. közfogl.</t>
  </si>
  <si>
    <t>081045</t>
  </si>
  <si>
    <t>Szabadidősport tevékenységek</t>
  </si>
  <si>
    <t>Összesen:</t>
  </si>
  <si>
    <t>Eredeti ei</t>
  </si>
  <si>
    <t>Május mód</t>
  </si>
  <si>
    <t>Mód. ei.</t>
  </si>
  <si>
    <t>Július mód</t>
  </si>
  <si>
    <t>Júl. mód.</t>
  </si>
  <si>
    <t>július mód.</t>
  </si>
  <si>
    <t>eredeti ei.</t>
  </si>
  <si>
    <t>mód. ei.</t>
  </si>
  <si>
    <t>7 mellékelet a  9/2014.(07.03. )önkormányzati rendelethez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</si>
</sst>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20">
    <font>
      <sz val="10"/>
      <name val="Arial CE"/>
      <family val="0"/>
    </font>
    <font>
      <sz val="8"/>
      <name val="Arial CE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medium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40" applyFont="1" applyBorder="1">
      <alignment/>
      <protection/>
    </xf>
    <xf numFmtId="0" fontId="2" fillId="0" borderId="0" xfId="40">
      <alignment/>
      <protection/>
    </xf>
    <xf numFmtId="0" fontId="3" fillId="0" borderId="0" xfId="40" applyFont="1" applyFill="1">
      <alignment/>
      <protection/>
    </xf>
    <xf numFmtId="49" fontId="2" fillId="0" borderId="10" xfId="40" applyNumberFormat="1" applyFont="1" applyBorder="1" applyAlignment="1">
      <alignment horizontal="center"/>
      <protection/>
    </xf>
    <xf numFmtId="0" fontId="2" fillId="0" borderId="11" xfId="40" applyFont="1" applyBorder="1">
      <alignment/>
      <protection/>
    </xf>
    <xf numFmtId="0" fontId="2" fillId="0" borderId="11" xfId="40" applyFont="1" applyFill="1" applyBorder="1">
      <alignment/>
      <protection/>
    </xf>
    <xf numFmtId="49" fontId="2" fillId="0" borderId="12" xfId="40" applyNumberFormat="1" applyFont="1" applyBorder="1" applyAlignment="1">
      <alignment horizontal="center"/>
      <protection/>
    </xf>
    <xf numFmtId="0" fontId="2" fillId="0" borderId="13" xfId="40" applyFont="1" applyBorder="1">
      <alignment/>
      <protection/>
    </xf>
    <xf numFmtId="49" fontId="2" fillId="0" borderId="11" xfId="40" applyNumberFormat="1" applyFont="1" applyBorder="1" applyAlignment="1">
      <alignment horizontal="center"/>
      <protection/>
    </xf>
    <xf numFmtId="0" fontId="2" fillId="0" borderId="0" xfId="40" applyFont="1" applyAlignment="1">
      <alignment horizontal="right"/>
      <protection/>
    </xf>
    <xf numFmtId="0" fontId="2" fillId="0" borderId="14" xfId="40" applyFont="1" applyBorder="1">
      <alignment/>
      <protection/>
    </xf>
    <xf numFmtId="0" fontId="2" fillId="0" borderId="14" xfId="40" applyFont="1" applyFill="1" applyBorder="1">
      <alignment/>
      <protection/>
    </xf>
    <xf numFmtId="0" fontId="2" fillId="0" borderId="15" xfId="40" applyFont="1" applyBorder="1">
      <alignment/>
      <protection/>
    </xf>
    <xf numFmtId="49" fontId="2" fillId="0" borderId="16" xfId="40" applyNumberFormat="1" applyFont="1" applyBorder="1" applyAlignment="1">
      <alignment horizontal="center"/>
      <protection/>
    </xf>
    <xf numFmtId="0" fontId="2" fillId="0" borderId="17" xfId="40" applyFont="1" applyBorder="1">
      <alignment/>
      <protection/>
    </xf>
    <xf numFmtId="0" fontId="2" fillId="0" borderId="18" xfId="40" applyFont="1" applyBorder="1">
      <alignment/>
      <protection/>
    </xf>
    <xf numFmtId="0" fontId="2" fillId="0" borderId="19" xfId="40" applyBorder="1">
      <alignment/>
      <protection/>
    </xf>
    <xf numFmtId="0" fontId="4" fillId="0" borderId="20" xfId="40" applyFont="1" applyBorder="1" applyAlignment="1">
      <alignment horizontal="center" vertical="center"/>
      <protection/>
    </xf>
    <xf numFmtId="0" fontId="2" fillId="0" borderId="21" xfId="40" applyBorder="1">
      <alignment/>
      <protection/>
    </xf>
    <xf numFmtId="0" fontId="2" fillId="0" borderId="22" xfId="40" applyFont="1" applyBorder="1">
      <alignment/>
      <protection/>
    </xf>
    <xf numFmtId="0" fontId="2" fillId="0" borderId="22" xfId="40" applyFont="1" applyFill="1" applyBorder="1">
      <alignment/>
      <protection/>
    </xf>
    <xf numFmtId="0" fontId="2" fillId="0" borderId="23" xfId="40" applyFont="1" applyBorder="1">
      <alignment/>
      <protection/>
    </xf>
    <xf numFmtId="0" fontId="2" fillId="0" borderId="24" xfId="40" applyFont="1" applyBorder="1">
      <alignment/>
      <protection/>
    </xf>
    <xf numFmtId="0" fontId="2" fillId="0" borderId="25" xfId="40" applyFont="1" applyBorder="1">
      <alignment/>
      <protection/>
    </xf>
    <xf numFmtId="0" fontId="2" fillId="0" borderId="26" xfId="40" applyFont="1" applyBorder="1">
      <alignment/>
      <protection/>
    </xf>
    <xf numFmtId="0" fontId="2" fillId="0" borderId="27" xfId="40" applyFont="1" applyBorder="1">
      <alignment/>
      <protection/>
    </xf>
    <xf numFmtId="0" fontId="4" fillId="0" borderId="28" xfId="40" applyFont="1" applyBorder="1" applyAlignment="1">
      <alignment horizontal="center" vertical="center"/>
      <protection/>
    </xf>
    <xf numFmtId="0" fontId="4" fillId="0" borderId="29" xfId="40" applyFont="1" applyBorder="1" applyAlignment="1">
      <alignment horizontal="center" vertical="center"/>
      <protection/>
    </xf>
    <xf numFmtId="0" fontId="4" fillId="0" borderId="30" xfId="40" applyFont="1" applyBorder="1" applyAlignment="1">
      <alignment horizontal="center" vertical="center"/>
      <protection/>
    </xf>
    <xf numFmtId="0" fontId="2" fillId="0" borderId="31" xfId="40" applyFont="1" applyBorder="1">
      <alignment/>
      <protection/>
    </xf>
    <xf numFmtId="0" fontId="4" fillId="0" borderId="32" xfId="40" applyFont="1" applyBorder="1" applyAlignment="1">
      <alignment horizontal="center" vertical="center"/>
      <protection/>
    </xf>
    <xf numFmtId="0" fontId="4" fillId="0" borderId="33" xfId="40" applyFont="1" applyBorder="1" applyAlignment="1">
      <alignment horizontal="center" vertical="center"/>
      <protection/>
    </xf>
    <xf numFmtId="0" fontId="4" fillId="0" borderId="34" xfId="40" applyFont="1" applyBorder="1" applyAlignment="1">
      <alignment horizontal="center" vertical="center"/>
      <protection/>
    </xf>
    <xf numFmtId="0" fontId="2" fillId="0" borderId="35" xfId="40" applyFont="1" applyBorder="1">
      <alignment/>
      <protection/>
    </xf>
    <xf numFmtId="0" fontId="2" fillId="0" borderId="36" xfId="40" applyFont="1" applyBorder="1">
      <alignment/>
      <protection/>
    </xf>
    <xf numFmtId="0" fontId="2" fillId="0" borderId="36" xfId="40" applyFont="1" applyFill="1" applyBorder="1">
      <alignment/>
      <protection/>
    </xf>
    <xf numFmtId="0" fontId="2" fillId="0" borderId="37" xfId="40" applyFont="1" applyBorder="1">
      <alignment/>
      <protection/>
    </xf>
    <xf numFmtId="0" fontId="2" fillId="0" borderId="38" xfId="40" applyFont="1" applyBorder="1">
      <alignment/>
      <protection/>
    </xf>
    <xf numFmtId="0" fontId="2" fillId="0" borderId="39" xfId="40" applyFont="1" applyBorder="1">
      <alignment/>
      <protection/>
    </xf>
    <xf numFmtId="0" fontId="2" fillId="0" borderId="39" xfId="40" applyFont="1" applyFill="1" applyBorder="1">
      <alignment/>
      <protection/>
    </xf>
    <xf numFmtId="0" fontId="2" fillId="0" borderId="40" xfId="40" applyFont="1" applyBorder="1">
      <alignment/>
      <protection/>
    </xf>
    <xf numFmtId="0" fontId="2" fillId="0" borderId="41" xfId="40" applyFont="1" applyBorder="1">
      <alignment/>
      <protection/>
    </xf>
    <xf numFmtId="0" fontId="2" fillId="0" borderId="19" xfId="40" applyFont="1" applyBorder="1">
      <alignment/>
      <protection/>
    </xf>
    <xf numFmtId="0" fontId="4" fillId="0" borderId="42" xfId="40" applyFont="1" applyBorder="1" applyAlignment="1">
      <alignment horizontal="center" vertical="center" wrapText="1"/>
      <protection/>
    </xf>
    <xf numFmtId="0" fontId="4" fillId="0" borderId="43" xfId="40" applyFont="1" applyBorder="1" applyAlignment="1">
      <alignment horizontal="center" vertical="center" wrapText="1"/>
      <protection/>
    </xf>
    <xf numFmtId="0" fontId="4" fillId="0" borderId="44" xfId="40" applyFont="1" applyBorder="1" applyAlignment="1">
      <alignment horizontal="center" vertical="center" wrapText="1"/>
      <protection/>
    </xf>
    <xf numFmtId="0" fontId="4" fillId="0" borderId="45" xfId="40" applyFont="1" applyBorder="1" applyAlignment="1">
      <alignment horizontal="center" vertical="center" wrapText="1"/>
      <protection/>
    </xf>
    <xf numFmtId="0" fontId="4" fillId="0" borderId="42" xfId="40" applyFont="1" applyBorder="1" applyAlignment="1">
      <alignment horizontal="center" vertical="center"/>
      <protection/>
    </xf>
    <xf numFmtId="0" fontId="4" fillId="0" borderId="43" xfId="40" applyFont="1" applyBorder="1" applyAlignment="1">
      <alignment horizontal="center" vertical="center"/>
      <protection/>
    </xf>
    <xf numFmtId="0" fontId="4" fillId="0" borderId="45" xfId="40" applyFont="1" applyBorder="1" applyAlignment="1">
      <alignment horizontal="center" vertical="center"/>
      <protection/>
    </xf>
    <xf numFmtId="0" fontId="4" fillId="0" borderId="46" xfId="40" applyFont="1" applyBorder="1" applyAlignment="1">
      <alignment horizontal="center" vertical="center" wrapText="1"/>
      <protection/>
    </xf>
    <xf numFmtId="0" fontId="4" fillId="0" borderId="47" xfId="40" applyFont="1" applyBorder="1" applyAlignment="1">
      <alignment horizontal="center" vertical="center" wrapText="1"/>
      <protection/>
    </xf>
    <xf numFmtId="0" fontId="4" fillId="0" borderId="48" xfId="40" applyFont="1" applyBorder="1" applyAlignment="1">
      <alignment horizontal="center" vertical="center" wrapText="1"/>
      <protection/>
    </xf>
    <xf numFmtId="0" fontId="4" fillId="0" borderId="49" xfId="40" applyFont="1" applyBorder="1" applyAlignment="1">
      <alignment horizontal="center" vertical="center" wrapText="1"/>
      <protection/>
    </xf>
    <xf numFmtId="0" fontId="4" fillId="0" borderId="50" xfId="40" applyFont="1" applyBorder="1" applyAlignment="1">
      <alignment horizontal="center" vertical="center" wrapText="1"/>
      <protection/>
    </xf>
    <xf numFmtId="0" fontId="4" fillId="0" borderId="20" xfId="40" applyFont="1" applyBorder="1" applyAlignment="1">
      <alignment horizontal="center" vertical="center" wrapText="1"/>
      <protection/>
    </xf>
    <xf numFmtId="0" fontId="4" fillId="0" borderId="28" xfId="40" applyFont="1" applyBorder="1" applyAlignment="1">
      <alignment horizontal="center" vertical="center" wrapText="1"/>
      <protection/>
    </xf>
    <xf numFmtId="0" fontId="4" fillId="0" borderId="44" xfId="40" applyFont="1" applyBorder="1" applyAlignment="1">
      <alignment horizontal="center" vertical="center"/>
      <protection/>
    </xf>
    <xf numFmtId="0" fontId="4" fillId="0" borderId="30" xfId="40" applyFont="1" applyBorder="1" applyAlignment="1">
      <alignment horizontal="center" vertical="center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Excel Built-in Normal" xfId="40"/>
    <cellStyle name="Comma" xfId="41"/>
    <cellStyle name="Comma [0]" xfId="42"/>
    <cellStyle name="Figyelmezteté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7"/>
  <sheetViews>
    <sheetView tabSelected="1" zoomScale="80" zoomScaleNormal="80" zoomScalePageLayoutView="0" workbookViewId="0" topLeftCell="A1">
      <selection activeCell="A1" sqref="A1"/>
    </sheetView>
  </sheetViews>
  <sheetFormatPr defaultColWidth="9.00390625" defaultRowHeight="12.75"/>
  <cols>
    <col min="1" max="1" width="17.625" style="2" customWidth="1"/>
    <col min="2" max="2" width="72.25390625" style="2" customWidth="1"/>
    <col min="3" max="4" width="9.75390625" style="2" customWidth="1"/>
    <col min="5" max="5" width="10.125" style="2" customWidth="1"/>
    <col min="6" max="8" width="9.75390625" style="2" customWidth="1"/>
    <col min="9" max="9" width="9.875" style="2" customWidth="1"/>
    <col min="10" max="11" width="8.75390625" style="2" customWidth="1"/>
    <col min="12" max="12" width="10.625" style="2" customWidth="1"/>
    <col min="13" max="13" width="11.00390625" style="2" customWidth="1"/>
    <col min="14" max="14" width="12.125" style="2" customWidth="1"/>
    <col min="15" max="17" width="12.625" style="2" customWidth="1"/>
    <col min="18" max="18" width="10.625" style="2" customWidth="1"/>
    <col min="19" max="20" width="11.25390625" style="2" customWidth="1"/>
    <col min="21" max="21" width="10.625" style="2" customWidth="1"/>
    <col min="22" max="22" width="12.25390625" style="2" customWidth="1"/>
    <col min="23" max="24" width="12.125" style="2" customWidth="1"/>
    <col min="25" max="25" width="9.75390625" style="0" customWidth="1"/>
  </cols>
  <sheetData>
    <row r="1" ht="15">
      <c r="A1" s="1" t="s">
        <v>100</v>
      </c>
    </row>
    <row r="3" ht="16.5" thickBot="1">
      <c r="A3" s="3" t="s">
        <v>0</v>
      </c>
    </row>
    <row r="4" spans="1:25" ht="15" customHeight="1">
      <c r="A4" s="44" t="s">
        <v>1</v>
      </c>
      <c r="B4" s="58" t="s">
        <v>2</v>
      </c>
      <c r="C4" s="48" t="s">
        <v>3</v>
      </c>
      <c r="D4" s="49"/>
      <c r="E4" s="50"/>
      <c r="F4" s="48" t="s">
        <v>4</v>
      </c>
      <c r="G4" s="49"/>
      <c r="H4" s="50"/>
      <c r="I4" s="48" t="s">
        <v>5</v>
      </c>
      <c r="J4" s="49"/>
      <c r="K4" s="50"/>
      <c r="L4" s="54" t="s">
        <v>6</v>
      </c>
      <c r="M4" s="45" t="s">
        <v>7</v>
      </c>
      <c r="N4" s="45" t="s">
        <v>8</v>
      </c>
      <c r="O4" s="51" t="s">
        <v>9</v>
      </c>
      <c r="P4" s="52"/>
      <c r="Q4" s="53"/>
      <c r="R4" s="44" t="s">
        <v>10</v>
      </c>
      <c r="S4" s="45"/>
      <c r="T4" s="46"/>
      <c r="U4" s="47"/>
      <c r="V4" s="44" t="s">
        <v>11</v>
      </c>
      <c r="W4" s="45"/>
      <c r="X4" s="46"/>
      <c r="Y4" s="47"/>
    </row>
    <row r="5" spans="1:25" ht="15.75" thickBot="1">
      <c r="A5" s="57"/>
      <c r="B5" s="59"/>
      <c r="C5" s="33" t="s">
        <v>98</v>
      </c>
      <c r="D5" s="31" t="s">
        <v>96</v>
      </c>
      <c r="E5" s="32" t="s">
        <v>99</v>
      </c>
      <c r="F5" s="33" t="s">
        <v>98</v>
      </c>
      <c r="G5" s="31" t="s">
        <v>96</v>
      </c>
      <c r="H5" s="32" t="s">
        <v>99</v>
      </c>
      <c r="I5" s="33" t="s">
        <v>98</v>
      </c>
      <c r="J5" s="31" t="s">
        <v>96</v>
      </c>
      <c r="K5" s="32" t="s">
        <v>99</v>
      </c>
      <c r="L5" s="55"/>
      <c r="M5" s="56"/>
      <c r="N5" s="56"/>
      <c r="O5" s="33" t="s">
        <v>98</v>
      </c>
      <c r="P5" s="31" t="s">
        <v>96</v>
      </c>
      <c r="Q5" s="32" t="s">
        <v>99</v>
      </c>
      <c r="R5" s="27" t="s">
        <v>92</v>
      </c>
      <c r="S5" s="18" t="s">
        <v>93</v>
      </c>
      <c r="T5" s="29" t="s">
        <v>95</v>
      </c>
      <c r="U5" s="28" t="s">
        <v>94</v>
      </c>
      <c r="V5" s="27" t="s">
        <v>92</v>
      </c>
      <c r="W5" s="18" t="s">
        <v>93</v>
      </c>
      <c r="X5" s="29" t="s">
        <v>97</v>
      </c>
      <c r="Y5" s="28" t="s">
        <v>94</v>
      </c>
    </row>
    <row r="6" spans="1:25" ht="15">
      <c r="A6" s="14" t="s">
        <v>12</v>
      </c>
      <c r="B6" s="15" t="s">
        <v>13</v>
      </c>
      <c r="C6" s="15"/>
      <c r="D6" s="15"/>
      <c r="E6" s="15">
        <f>SUM(C6:D6)</f>
        <v>0</v>
      </c>
      <c r="F6" s="15"/>
      <c r="G6" s="15"/>
      <c r="H6" s="15">
        <f>SUM(F6:G6)</f>
        <v>0</v>
      </c>
      <c r="I6" s="15"/>
      <c r="J6" s="15"/>
      <c r="K6" s="15">
        <f>SUM(I6:J6)</f>
        <v>0</v>
      </c>
      <c r="L6" s="15"/>
      <c r="M6" s="15"/>
      <c r="N6" s="15"/>
      <c r="O6" s="16"/>
      <c r="P6" s="38"/>
      <c r="Q6" s="34"/>
      <c r="R6" s="25"/>
      <c r="S6" s="16"/>
      <c r="T6" s="16"/>
      <c r="U6" s="26">
        <f>SUM(R6:T6)</f>
        <v>0</v>
      </c>
      <c r="V6" s="19">
        <f>C6+F6+I6+L6+M6+N6+O6+R6</f>
        <v>0</v>
      </c>
      <c r="W6" s="19"/>
      <c r="X6" s="19">
        <f>D6+G6+J6+T6</f>
        <v>0</v>
      </c>
      <c r="Y6" s="19">
        <f>E6+H6+K6+L6+M6+N6+O6+U6</f>
        <v>0</v>
      </c>
    </row>
    <row r="7" spans="1:25" ht="15">
      <c r="A7" s="4" t="s">
        <v>14</v>
      </c>
      <c r="B7" s="5" t="s">
        <v>15</v>
      </c>
      <c r="C7" s="5"/>
      <c r="D7" s="5"/>
      <c r="E7" s="15">
        <f aca="true" t="shared" si="0" ref="E7:E45">SUM(C7:D7)</f>
        <v>0</v>
      </c>
      <c r="F7" s="5"/>
      <c r="G7" s="5"/>
      <c r="H7" s="15">
        <f aca="true" t="shared" si="1" ref="H7:H45">SUM(F7:G7)</f>
        <v>0</v>
      </c>
      <c r="I7" s="5"/>
      <c r="J7" s="5"/>
      <c r="K7" s="15">
        <f aca="true" t="shared" si="2" ref="K7:K45">SUM(I7:J7)</f>
        <v>0</v>
      </c>
      <c r="L7" s="5"/>
      <c r="M7" s="5"/>
      <c r="N7" s="5"/>
      <c r="O7" s="11"/>
      <c r="P7" s="39"/>
      <c r="Q7" s="35"/>
      <c r="R7" s="20"/>
      <c r="S7" s="11"/>
      <c r="T7" s="11"/>
      <c r="U7" s="26">
        <f aca="true" t="shared" si="3" ref="U7:U45">SUM(R7:T7)</f>
        <v>0</v>
      </c>
      <c r="V7" s="19">
        <f aca="true" t="shared" si="4" ref="V7:V45">C7+F7+I7+L7+M7+N7+O7+R7</f>
        <v>0</v>
      </c>
      <c r="W7" s="17"/>
      <c r="X7" s="19">
        <f aca="true" t="shared" si="5" ref="X7:X45">D7+G7+J7+T7</f>
        <v>0</v>
      </c>
      <c r="Y7" s="19">
        <f aca="true" t="shared" si="6" ref="Y7:Y45">E7+H7+K7+L7+M7+N7+O7+U7</f>
        <v>0</v>
      </c>
    </row>
    <row r="8" spans="1:25" ht="15">
      <c r="A8" s="4" t="s">
        <v>16</v>
      </c>
      <c r="B8" s="5" t="s">
        <v>17</v>
      </c>
      <c r="C8" s="5"/>
      <c r="D8" s="5"/>
      <c r="E8" s="15">
        <f t="shared" si="0"/>
        <v>0</v>
      </c>
      <c r="F8" s="5"/>
      <c r="G8" s="5"/>
      <c r="H8" s="15">
        <f t="shared" si="1"/>
        <v>0</v>
      </c>
      <c r="I8" s="5"/>
      <c r="J8" s="5"/>
      <c r="K8" s="15">
        <f t="shared" si="2"/>
        <v>0</v>
      </c>
      <c r="L8" s="5"/>
      <c r="M8" s="5"/>
      <c r="N8" s="5"/>
      <c r="O8" s="11"/>
      <c r="P8" s="39"/>
      <c r="Q8" s="35"/>
      <c r="R8" s="20"/>
      <c r="S8" s="11"/>
      <c r="T8" s="11"/>
      <c r="U8" s="26">
        <f t="shared" si="3"/>
        <v>0</v>
      </c>
      <c r="V8" s="19">
        <f t="shared" si="4"/>
        <v>0</v>
      </c>
      <c r="W8" s="17"/>
      <c r="X8" s="19">
        <f t="shared" si="5"/>
        <v>0</v>
      </c>
      <c r="Y8" s="19">
        <f t="shared" si="6"/>
        <v>0</v>
      </c>
    </row>
    <row r="9" spans="1:25" ht="15">
      <c r="A9" s="4" t="s">
        <v>18</v>
      </c>
      <c r="B9" s="5" t="s">
        <v>19</v>
      </c>
      <c r="C9" s="5"/>
      <c r="D9" s="5"/>
      <c r="E9" s="15">
        <f t="shared" si="0"/>
        <v>0</v>
      </c>
      <c r="F9" s="5"/>
      <c r="G9" s="5"/>
      <c r="H9" s="15">
        <f t="shared" si="1"/>
        <v>0</v>
      </c>
      <c r="I9" s="5">
        <v>760</v>
      </c>
      <c r="J9" s="5"/>
      <c r="K9" s="15">
        <f t="shared" si="2"/>
        <v>760</v>
      </c>
      <c r="L9" s="5"/>
      <c r="M9" s="5"/>
      <c r="N9" s="5"/>
      <c r="O9" s="11"/>
      <c r="P9" s="39"/>
      <c r="Q9" s="35"/>
      <c r="R9" s="20"/>
      <c r="S9" s="11"/>
      <c r="T9" s="11"/>
      <c r="U9" s="26">
        <f t="shared" si="3"/>
        <v>0</v>
      </c>
      <c r="V9" s="19">
        <f t="shared" si="4"/>
        <v>760</v>
      </c>
      <c r="W9" s="17"/>
      <c r="X9" s="19">
        <f t="shared" si="5"/>
        <v>0</v>
      </c>
      <c r="Y9" s="19">
        <f t="shared" si="6"/>
        <v>760</v>
      </c>
    </row>
    <row r="10" spans="1:25" ht="15">
      <c r="A10" s="4" t="s">
        <v>20</v>
      </c>
      <c r="B10" s="5" t="s">
        <v>21</v>
      </c>
      <c r="C10" s="5"/>
      <c r="D10" s="5"/>
      <c r="E10" s="15">
        <f t="shared" si="0"/>
        <v>0</v>
      </c>
      <c r="F10" s="5"/>
      <c r="G10" s="5"/>
      <c r="H10" s="15">
        <f t="shared" si="1"/>
        <v>0</v>
      </c>
      <c r="I10" s="5"/>
      <c r="J10" s="5"/>
      <c r="K10" s="15">
        <f t="shared" si="2"/>
        <v>0</v>
      </c>
      <c r="L10" s="5"/>
      <c r="M10" s="5"/>
      <c r="N10" s="5"/>
      <c r="O10" s="11"/>
      <c r="P10" s="39"/>
      <c r="Q10" s="35"/>
      <c r="R10" s="20"/>
      <c r="S10" s="11"/>
      <c r="T10" s="11"/>
      <c r="U10" s="26">
        <f t="shared" si="3"/>
        <v>0</v>
      </c>
      <c r="V10" s="19">
        <f t="shared" si="4"/>
        <v>0</v>
      </c>
      <c r="W10" s="17"/>
      <c r="X10" s="19">
        <f t="shared" si="5"/>
        <v>0</v>
      </c>
      <c r="Y10" s="19">
        <f t="shared" si="6"/>
        <v>0</v>
      </c>
    </row>
    <row r="11" spans="1:25" ht="15">
      <c r="A11" s="4" t="s">
        <v>22</v>
      </c>
      <c r="B11" s="5" t="s">
        <v>23</v>
      </c>
      <c r="C11" s="5"/>
      <c r="D11" s="5"/>
      <c r="E11" s="15">
        <f t="shared" si="0"/>
        <v>0</v>
      </c>
      <c r="F11" s="5"/>
      <c r="G11" s="5"/>
      <c r="H11" s="15">
        <f t="shared" si="1"/>
        <v>0</v>
      </c>
      <c r="I11" s="5"/>
      <c r="J11" s="5"/>
      <c r="K11" s="15">
        <f t="shared" si="2"/>
        <v>0</v>
      </c>
      <c r="L11" s="5"/>
      <c r="M11" s="5"/>
      <c r="N11" s="5"/>
      <c r="O11" s="11"/>
      <c r="P11" s="39"/>
      <c r="Q11" s="35"/>
      <c r="R11" s="20"/>
      <c r="S11" s="11"/>
      <c r="T11" s="11"/>
      <c r="U11" s="26">
        <f t="shared" si="3"/>
        <v>0</v>
      </c>
      <c r="V11" s="19">
        <f t="shared" si="4"/>
        <v>0</v>
      </c>
      <c r="W11" s="17"/>
      <c r="X11" s="19">
        <f t="shared" si="5"/>
        <v>0</v>
      </c>
      <c r="Y11" s="19">
        <f t="shared" si="6"/>
        <v>0</v>
      </c>
    </row>
    <row r="12" spans="1:25" ht="15">
      <c r="A12" s="4" t="s">
        <v>24</v>
      </c>
      <c r="B12" s="5" t="s">
        <v>25</v>
      </c>
      <c r="C12" s="5"/>
      <c r="D12" s="5"/>
      <c r="E12" s="15">
        <f t="shared" si="0"/>
        <v>0</v>
      </c>
      <c r="F12" s="5"/>
      <c r="G12" s="5"/>
      <c r="H12" s="15">
        <f t="shared" si="1"/>
        <v>0</v>
      </c>
      <c r="I12" s="5"/>
      <c r="J12" s="5"/>
      <c r="K12" s="15">
        <f t="shared" si="2"/>
        <v>0</v>
      </c>
      <c r="L12" s="5"/>
      <c r="M12" s="5"/>
      <c r="N12" s="5"/>
      <c r="O12" s="11"/>
      <c r="P12" s="39"/>
      <c r="Q12" s="35"/>
      <c r="R12" s="20"/>
      <c r="S12" s="11"/>
      <c r="T12" s="11"/>
      <c r="U12" s="26">
        <f t="shared" si="3"/>
        <v>0</v>
      </c>
      <c r="V12" s="19">
        <f t="shared" si="4"/>
        <v>0</v>
      </c>
      <c r="W12" s="17"/>
      <c r="X12" s="19">
        <f t="shared" si="5"/>
        <v>0</v>
      </c>
      <c r="Y12" s="19">
        <f t="shared" si="6"/>
        <v>0</v>
      </c>
    </row>
    <row r="13" spans="1:25" ht="15">
      <c r="A13" s="4" t="s">
        <v>26</v>
      </c>
      <c r="B13" s="5" t="s">
        <v>27</v>
      </c>
      <c r="C13" s="5"/>
      <c r="D13" s="5"/>
      <c r="E13" s="15">
        <f t="shared" si="0"/>
        <v>0</v>
      </c>
      <c r="F13" s="5"/>
      <c r="G13" s="5"/>
      <c r="H13" s="15">
        <f t="shared" si="1"/>
        <v>0</v>
      </c>
      <c r="I13" s="5"/>
      <c r="J13" s="5"/>
      <c r="K13" s="15">
        <f t="shared" si="2"/>
        <v>0</v>
      </c>
      <c r="L13" s="5"/>
      <c r="M13" s="5"/>
      <c r="N13" s="5"/>
      <c r="O13" s="11"/>
      <c r="P13" s="39"/>
      <c r="Q13" s="35"/>
      <c r="R13" s="20"/>
      <c r="S13" s="11"/>
      <c r="T13" s="11"/>
      <c r="U13" s="26">
        <f t="shared" si="3"/>
        <v>0</v>
      </c>
      <c r="V13" s="19">
        <f t="shared" si="4"/>
        <v>0</v>
      </c>
      <c r="W13" s="17"/>
      <c r="X13" s="19">
        <f t="shared" si="5"/>
        <v>0</v>
      </c>
      <c r="Y13" s="19">
        <f t="shared" si="6"/>
        <v>0</v>
      </c>
    </row>
    <row r="14" spans="1:25" ht="15">
      <c r="A14" s="4" t="s">
        <v>28</v>
      </c>
      <c r="B14" s="5" t="s">
        <v>29</v>
      </c>
      <c r="C14" s="5"/>
      <c r="D14" s="5"/>
      <c r="E14" s="15">
        <f t="shared" si="0"/>
        <v>0</v>
      </c>
      <c r="F14" s="5"/>
      <c r="G14" s="5"/>
      <c r="H14" s="15">
        <f t="shared" si="1"/>
        <v>0</v>
      </c>
      <c r="I14" s="5"/>
      <c r="J14" s="5"/>
      <c r="K14" s="15">
        <f t="shared" si="2"/>
        <v>0</v>
      </c>
      <c r="L14" s="5"/>
      <c r="M14" s="5"/>
      <c r="N14" s="5"/>
      <c r="O14" s="11"/>
      <c r="P14" s="39"/>
      <c r="Q14" s="35"/>
      <c r="R14" s="20"/>
      <c r="S14" s="11"/>
      <c r="T14" s="11"/>
      <c r="U14" s="26">
        <f t="shared" si="3"/>
        <v>0</v>
      </c>
      <c r="V14" s="19">
        <f t="shared" si="4"/>
        <v>0</v>
      </c>
      <c r="W14" s="17"/>
      <c r="X14" s="19">
        <f t="shared" si="5"/>
        <v>0</v>
      </c>
      <c r="Y14" s="19">
        <f t="shared" si="6"/>
        <v>0</v>
      </c>
    </row>
    <row r="15" spans="1:25" ht="15">
      <c r="A15" s="4" t="s">
        <v>30</v>
      </c>
      <c r="B15" s="5" t="s">
        <v>31</v>
      </c>
      <c r="C15" s="5"/>
      <c r="D15" s="5"/>
      <c r="E15" s="15">
        <f t="shared" si="0"/>
        <v>0</v>
      </c>
      <c r="F15" s="5"/>
      <c r="G15" s="5"/>
      <c r="H15" s="15">
        <f t="shared" si="1"/>
        <v>0</v>
      </c>
      <c r="I15" s="5">
        <v>2275</v>
      </c>
      <c r="J15" s="5"/>
      <c r="K15" s="15">
        <f t="shared" si="2"/>
        <v>2275</v>
      </c>
      <c r="L15" s="5"/>
      <c r="M15" s="5"/>
      <c r="N15" s="5"/>
      <c r="O15" s="11"/>
      <c r="P15" s="39"/>
      <c r="Q15" s="35"/>
      <c r="R15" s="20"/>
      <c r="S15" s="11"/>
      <c r="T15" s="11"/>
      <c r="U15" s="26">
        <f t="shared" si="3"/>
        <v>0</v>
      </c>
      <c r="V15" s="19">
        <f t="shared" si="4"/>
        <v>2275</v>
      </c>
      <c r="W15" s="17"/>
      <c r="X15" s="19">
        <f t="shared" si="5"/>
        <v>0</v>
      </c>
      <c r="Y15" s="19">
        <f t="shared" si="6"/>
        <v>2275</v>
      </c>
    </row>
    <row r="16" spans="1:25" ht="15">
      <c r="A16" s="4" t="s">
        <v>32</v>
      </c>
      <c r="B16" s="5" t="s">
        <v>33</v>
      </c>
      <c r="C16" s="5">
        <v>4360</v>
      </c>
      <c r="D16" s="5"/>
      <c r="E16" s="15">
        <f t="shared" si="0"/>
        <v>4360</v>
      </c>
      <c r="F16" s="5">
        <v>1185</v>
      </c>
      <c r="G16" s="5"/>
      <c r="H16" s="15">
        <f t="shared" si="1"/>
        <v>1185</v>
      </c>
      <c r="I16" s="5">
        <v>2210</v>
      </c>
      <c r="J16" s="5"/>
      <c r="K16" s="15">
        <f t="shared" si="2"/>
        <v>2210</v>
      </c>
      <c r="L16" s="5"/>
      <c r="M16" s="5">
        <v>2455</v>
      </c>
      <c r="N16" s="5"/>
      <c r="O16" s="11"/>
      <c r="P16" s="39"/>
      <c r="Q16" s="35"/>
      <c r="R16" s="20"/>
      <c r="S16" s="11"/>
      <c r="T16" s="11"/>
      <c r="U16" s="26">
        <f t="shared" si="3"/>
        <v>0</v>
      </c>
      <c r="V16" s="19">
        <f t="shared" si="4"/>
        <v>10210</v>
      </c>
      <c r="W16" s="17"/>
      <c r="X16" s="19">
        <f t="shared" si="5"/>
        <v>0</v>
      </c>
      <c r="Y16" s="19">
        <f t="shared" si="6"/>
        <v>10210</v>
      </c>
    </row>
    <row r="17" spans="1:25" ht="15">
      <c r="A17" s="4" t="s">
        <v>34</v>
      </c>
      <c r="B17" s="6" t="s">
        <v>35</v>
      </c>
      <c r="C17" s="5"/>
      <c r="D17" s="5"/>
      <c r="E17" s="15">
        <f t="shared" si="0"/>
        <v>0</v>
      </c>
      <c r="F17" s="5"/>
      <c r="G17" s="5"/>
      <c r="H17" s="15">
        <f t="shared" si="1"/>
        <v>0</v>
      </c>
      <c r="I17" s="5"/>
      <c r="J17" s="5"/>
      <c r="K17" s="15">
        <f t="shared" si="2"/>
        <v>0</v>
      </c>
      <c r="L17" s="5"/>
      <c r="M17" s="5"/>
      <c r="N17" s="5"/>
      <c r="O17" s="11"/>
      <c r="P17" s="39"/>
      <c r="Q17" s="35"/>
      <c r="R17" s="20"/>
      <c r="S17" s="11">
        <v>167</v>
      </c>
      <c r="T17" s="11">
        <v>90</v>
      </c>
      <c r="U17" s="26">
        <f t="shared" si="3"/>
        <v>257</v>
      </c>
      <c r="V17" s="19">
        <f t="shared" si="4"/>
        <v>0</v>
      </c>
      <c r="W17" s="17">
        <v>167</v>
      </c>
      <c r="X17" s="19">
        <f t="shared" si="5"/>
        <v>90</v>
      </c>
      <c r="Y17" s="19">
        <f t="shared" si="6"/>
        <v>257</v>
      </c>
    </row>
    <row r="18" spans="1:25" ht="15">
      <c r="A18" s="4" t="s">
        <v>36</v>
      </c>
      <c r="B18" s="6" t="s">
        <v>37</v>
      </c>
      <c r="C18" s="5"/>
      <c r="D18" s="5"/>
      <c r="E18" s="15">
        <f t="shared" si="0"/>
        <v>0</v>
      </c>
      <c r="F18" s="5"/>
      <c r="G18" s="5"/>
      <c r="H18" s="15">
        <f t="shared" si="1"/>
        <v>0</v>
      </c>
      <c r="I18" s="5"/>
      <c r="J18" s="5"/>
      <c r="K18" s="15">
        <f t="shared" si="2"/>
        <v>0</v>
      </c>
      <c r="L18" s="5"/>
      <c r="M18" s="5"/>
      <c r="N18" s="5"/>
      <c r="O18" s="12">
        <v>17383</v>
      </c>
      <c r="P18" s="40">
        <v>188</v>
      </c>
      <c r="Q18" s="36">
        <f>SUM(O18:P18)</f>
        <v>17571</v>
      </c>
      <c r="R18" s="21"/>
      <c r="S18" s="12"/>
      <c r="T18" s="12"/>
      <c r="U18" s="26">
        <f t="shared" si="3"/>
        <v>0</v>
      </c>
      <c r="V18" s="19">
        <f t="shared" si="4"/>
        <v>17383</v>
      </c>
      <c r="W18" s="17"/>
      <c r="X18" s="19">
        <f>D18+G18+J18+T18+P18</f>
        <v>188</v>
      </c>
      <c r="Y18" s="19">
        <f>E18+H18+K18+L18+M18+N18+Q18+U18</f>
        <v>17571</v>
      </c>
    </row>
    <row r="19" spans="1:25" ht="15">
      <c r="A19" s="4" t="s">
        <v>38</v>
      </c>
      <c r="B19" s="5" t="s">
        <v>39</v>
      </c>
      <c r="C19" s="5"/>
      <c r="D19" s="5"/>
      <c r="E19" s="15">
        <f t="shared" si="0"/>
        <v>0</v>
      </c>
      <c r="F19" s="5"/>
      <c r="G19" s="5"/>
      <c r="H19" s="15">
        <f t="shared" si="1"/>
        <v>0</v>
      </c>
      <c r="I19" s="5"/>
      <c r="J19" s="5"/>
      <c r="K19" s="15">
        <f t="shared" si="2"/>
        <v>0</v>
      </c>
      <c r="L19" s="5"/>
      <c r="M19" s="5"/>
      <c r="N19" s="5"/>
      <c r="O19" s="11"/>
      <c r="P19" s="39"/>
      <c r="Q19" s="35"/>
      <c r="R19" s="20"/>
      <c r="S19" s="11"/>
      <c r="T19" s="11"/>
      <c r="U19" s="26">
        <f t="shared" si="3"/>
        <v>0</v>
      </c>
      <c r="V19" s="19">
        <f t="shared" si="4"/>
        <v>0</v>
      </c>
      <c r="W19" s="17"/>
      <c r="X19" s="19">
        <f t="shared" si="5"/>
        <v>0</v>
      </c>
      <c r="Y19" s="19">
        <f t="shared" si="6"/>
        <v>0</v>
      </c>
    </row>
    <row r="20" spans="1:25" ht="15">
      <c r="A20" s="4" t="s">
        <v>40</v>
      </c>
      <c r="B20" s="6" t="s">
        <v>41</v>
      </c>
      <c r="C20" s="5"/>
      <c r="D20" s="5"/>
      <c r="E20" s="15">
        <f t="shared" si="0"/>
        <v>0</v>
      </c>
      <c r="F20" s="5"/>
      <c r="G20" s="5"/>
      <c r="H20" s="15">
        <f t="shared" si="1"/>
        <v>0</v>
      </c>
      <c r="I20" s="5">
        <v>1270</v>
      </c>
      <c r="J20" s="5"/>
      <c r="K20" s="15">
        <f t="shared" si="2"/>
        <v>1270</v>
      </c>
      <c r="L20" s="5"/>
      <c r="M20" s="5"/>
      <c r="N20" s="5"/>
      <c r="O20" s="11"/>
      <c r="P20" s="39"/>
      <c r="Q20" s="35"/>
      <c r="R20" s="20"/>
      <c r="S20" s="11"/>
      <c r="T20" s="11"/>
      <c r="U20" s="26">
        <f t="shared" si="3"/>
        <v>0</v>
      </c>
      <c r="V20" s="19">
        <f t="shared" si="4"/>
        <v>1270</v>
      </c>
      <c r="W20" s="17"/>
      <c r="X20" s="19">
        <f t="shared" si="5"/>
        <v>0</v>
      </c>
      <c r="Y20" s="19">
        <f t="shared" si="6"/>
        <v>1270</v>
      </c>
    </row>
    <row r="21" spans="1:25" ht="15">
      <c r="A21" s="4" t="s">
        <v>32</v>
      </c>
      <c r="B21" s="6" t="s">
        <v>42</v>
      </c>
      <c r="C21" s="5"/>
      <c r="D21" s="5"/>
      <c r="E21" s="15">
        <f t="shared" si="0"/>
        <v>0</v>
      </c>
      <c r="F21" s="5"/>
      <c r="G21" s="5"/>
      <c r="H21" s="15">
        <f t="shared" si="1"/>
        <v>0</v>
      </c>
      <c r="I21" s="5"/>
      <c r="J21" s="5"/>
      <c r="K21" s="15">
        <f t="shared" si="2"/>
        <v>0</v>
      </c>
      <c r="L21" s="5"/>
      <c r="M21" s="5"/>
      <c r="N21" s="5"/>
      <c r="O21" s="11"/>
      <c r="P21" s="39"/>
      <c r="Q21" s="35"/>
      <c r="R21" s="20"/>
      <c r="S21" s="11"/>
      <c r="T21" s="11"/>
      <c r="U21" s="26">
        <f t="shared" si="3"/>
        <v>0</v>
      </c>
      <c r="V21" s="19">
        <f t="shared" si="4"/>
        <v>0</v>
      </c>
      <c r="W21" s="17"/>
      <c r="X21" s="19">
        <f t="shared" si="5"/>
        <v>0</v>
      </c>
      <c r="Y21" s="19">
        <f t="shared" si="6"/>
        <v>0</v>
      </c>
    </row>
    <row r="22" spans="1:25" ht="15">
      <c r="A22" s="4" t="s">
        <v>43</v>
      </c>
      <c r="B22" s="6" t="s">
        <v>44</v>
      </c>
      <c r="C22" s="5"/>
      <c r="D22" s="5"/>
      <c r="E22" s="15">
        <f t="shared" si="0"/>
        <v>0</v>
      </c>
      <c r="F22" s="5"/>
      <c r="G22" s="5"/>
      <c r="H22" s="15">
        <f t="shared" si="1"/>
        <v>0</v>
      </c>
      <c r="I22" s="5">
        <v>1260</v>
      </c>
      <c r="J22" s="5"/>
      <c r="K22" s="15">
        <f t="shared" si="2"/>
        <v>1260</v>
      </c>
      <c r="L22" s="5"/>
      <c r="M22" s="5"/>
      <c r="N22" s="5"/>
      <c r="O22" s="11"/>
      <c r="P22" s="39"/>
      <c r="Q22" s="35"/>
      <c r="R22" s="20"/>
      <c r="S22" s="11"/>
      <c r="T22" s="11"/>
      <c r="U22" s="26">
        <f t="shared" si="3"/>
        <v>0</v>
      </c>
      <c r="V22" s="19">
        <f t="shared" si="4"/>
        <v>1260</v>
      </c>
      <c r="W22" s="17"/>
      <c r="X22" s="19">
        <f t="shared" si="5"/>
        <v>0</v>
      </c>
      <c r="Y22" s="19">
        <f t="shared" si="6"/>
        <v>1260</v>
      </c>
    </row>
    <row r="23" spans="1:25" ht="15">
      <c r="A23" s="4" t="s">
        <v>45</v>
      </c>
      <c r="B23" s="5" t="s">
        <v>46</v>
      </c>
      <c r="C23" s="5">
        <v>1600</v>
      </c>
      <c r="D23" s="5">
        <v>77</v>
      </c>
      <c r="E23" s="15">
        <f t="shared" si="0"/>
        <v>1677</v>
      </c>
      <c r="F23" s="5">
        <v>425</v>
      </c>
      <c r="G23" s="5">
        <v>21</v>
      </c>
      <c r="H23" s="15">
        <f t="shared" si="1"/>
        <v>446</v>
      </c>
      <c r="I23" s="5">
        <v>1725</v>
      </c>
      <c r="J23" s="5"/>
      <c r="K23" s="15">
        <f t="shared" si="2"/>
        <v>1725</v>
      </c>
      <c r="L23" s="5"/>
      <c r="M23" s="5"/>
      <c r="N23" s="5"/>
      <c r="O23" s="11"/>
      <c r="P23" s="39"/>
      <c r="Q23" s="35"/>
      <c r="R23" s="20"/>
      <c r="S23" s="11"/>
      <c r="T23" s="11"/>
      <c r="U23" s="26">
        <f t="shared" si="3"/>
        <v>0</v>
      </c>
      <c r="V23" s="19">
        <f t="shared" si="4"/>
        <v>3750</v>
      </c>
      <c r="W23" s="17"/>
      <c r="X23" s="19">
        <f t="shared" si="5"/>
        <v>98</v>
      </c>
      <c r="Y23" s="19">
        <f t="shared" si="6"/>
        <v>3848</v>
      </c>
    </row>
    <row r="24" spans="1:25" ht="15">
      <c r="A24" s="4" t="s">
        <v>47</v>
      </c>
      <c r="B24" s="5" t="s">
        <v>48</v>
      </c>
      <c r="C24" s="5"/>
      <c r="D24" s="5"/>
      <c r="E24" s="15">
        <f t="shared" si="0"/>
        <v>0</v>
      </c>
      <c r="F24" s="5"/>
      <c r="G24" s="5"/>
      <c r="H24" s="15">
        <f t="shared" si="1"/>
        <v>0</v>
      </c>
      <c r="I24" s="5">
        <v>310</v>
      </c>
      <c r="J24" s="5"/>
      <c r="K24" s="15">
        <f t="shared" si="2"/>
        <v>310</v>
      </c>
      <c r="L24" s="5"/>
      <c r="M24" s="5"/>
      <c r="N24" s="5"/>
      <c r="O24" s="11"/>
      <c r="P24" s="39"/>
      <c r="Q24" s="35"/>
      <c r="R24" s="20"/>
      <c r="S24" s="11"/>
      <c r="T24" s="11"/>
      <c r="U24" s="26">
        <f t="shared" si="3"/>
        <v>0</v>
      </c>
      <c r="V24" s="19">
        <f t="shared" si="4"/>
        <v>310</v>
      </c>
      <c r="W24" s="17"/>
      <c r="X24" s="19">
        <f t="shared" si="5"/>
        <v>0</v>
      </c>
      <c r="Y24" s="19">
        <f t="shared" si="6"/>
        <v>310</v>
      </c>
    </row>
    <row r="25" spans="1:25" ht="15">
      <c r="A25" s="4" t="s">
        <v>49</v>
      </c>
      <c r="B25" s="5" t="s">
        <v>50</v>
      </c>
      <c r="C25" s="5"/>
      <c r="D25" s="5"/>
      <c r="E25" s="15">
        <f t="shared" si="0"/>
        <v>0</v>
      </c>
      <c r="F25" s="5"/>
      <c r="G25" s="5"/>
      <c r="H25" s="15">
        <f t="shared" si="1"/>
        <v>0</v>
      </c>
      <c r="I25" s="5">
        <v>980</v>
      </c>
      <c r="J25" s="5"/>
      <c r="K25" s="15">
        <f t="shared" si="2"/>
        <v>980</v>
      </c>
      <c r="L25" s="5"/>
      <c r="M25" s="5"/>
      <c r="N25" s="5"/>
      <c r="O25" s="11"/>
      <c r="P25" s="39"/>
      <c r="Q25" s="35"/>
      <c r="R25" s="20"/>
      <c r="S25" s="11"/>
      <c r="T25" s="11"/>
      <c r="U25" s="26">
        <f t="shared" si="3"/>
        <v>0</v>
      </c>
      <c r="V25" s="19">
        <f t="shared" si="4"/>
        <v>980</v>
      </c>
      <c r="W25" s="17"/>
      <c r="X25" s="19">
        <f t="shared" si="5"/>
        <v>0</v>
      </c>
      <c r="Y25" s="19">
        <f t="shared" si="6"/>
        <v>980</v>
      </c>
    </row>
    <row r="26" spans="1:25" ht="15">
      <c r="A26" s="4" t="s">
        <v>51</v>
      </c>
      <c r="B26" s="5" t="s">
        <v>52</v>
      </c>
      <c r="C26" s="5"/>
      <c r="D26" s="5"/>
      <c r="E26" s="15">
        <f t="shared" si="0"/>
        <v>0</v>
      </c>
      <c r="F26" s="5"/>
      <c r="G26" s="5"/>
      <c r="H26" s="15">
        <f t="shared" si="1"/>
        <v>0</v>
      </c>
      <c r="I26" s="5"/>
      <c r="J26" s="5"/>
      <c r="K26" s="15">
        <f t="shared" si="2"/>
        <v>0</v>
      </c>
      <c r="L26" s="5"/>
      <c r="M26" s="5"/>
      <c r="N26" s="5"/>
      <c r="O26" s="11"/>
      <c r="P26" s="39"/>
      <c r="Q26" s="35"/>
      <c r="R26" s="20"/>
      <c r="S26" s="11"/>
      <c r="T26" s="11"/>
      <c r="U26" s="26">
        <f t="shared" si="3"/>
        <v>0</v>
      </c>
      <c r="V26" s="19">
        <f t="shared" si="4"/>
        <v>0</v>
      </c>
      <c r="W26" s="17"/>
      <c r="X26" s="19">
        <f t="shared" si="5"/>
        <v>0</v>
      </c>
      <c r="Y26" s="19">
        <f t="shared" si="6"/>
        <v>0</v>
      </c>
    </row>
    <row r="27" spans="1:25" ht="15">
      <c r="A27" s="4" t="s">
        <v>53</v>
      </c>
      <c r="B27" s="5" t="s">
        <v>54</v>
      </c>
      <c r="C27" s="5"/>
      <c r="D27" s="5"/>
      <c r="E27" s="15">
        <f t="shared" si="0"/>
        <v>0</v>
      </c>
      <c r="F27" s="5"/>
      <c r="G27" s="5"/>
      <c r="H27" s="15">
        <f t="shared" si="1"/>
        <v>0</v>
      </c>
      <c r="I27" s="5">
        <v>390</v>
      </c>
      <c r="J27" s="5"/>
      <c r="K27" s="15">
        <f t="shared" si="2"/>
        <v>390</v>
      </c>
      <c r="L27" s="5"/>
      <c r="M27" s="5"/>
      <c r="N27" s="5"/>
      <c r="O27" s="11"/>
      <c r="P27" s="39"/>
      <c r="Q27" s="35"/>
      <c r="R27" s="20"/>
      <c r="S27" s="11"/>
      <c r="T27" s="11"/>
      <c r="U27" s="26">
        <f t="shared" si="3"/>
        <v>0</v>
      </c>
      <c r="V27" s="19">
        <f t="shared" si="4"/>
        <v>390</v>
      </c>
      <c r="W27" s="17"/>
      <c r="X27" s="19">
        <f t="shared" si="5"/>
        <v>0</v>
      </c>
      <c r="Y27" s="19">
        <f t="shared" si="6"/>
        <v>390</v>
      </c>
    </row>
    <row r="28" spans="1:25" ht="15">
      <c r="A28" s="4" t="s">
        <v>55</v>
      </c>
      <c r="B28" s="5" t="s">
        <v>56</v>
      </c>
      <c r="C28" s="5"/>
      <c r="D28" s="5"/>
      <c r="E28" s="15">
        <f t="shared" si="0"/>
        <v>0</v>
      </c>
      <c r="F28" s="5"/>
      <c r="G28" s="5"/>
      <c r="H28" s="15">
        <f t="shared" si="1"/>
        <v>0</v>
      </c>
      <c r="I28" s="5"/>
      <c r="J28" s="5"/>
      <c r="K28" s="15">
        <f t="shared" si="2"/>
        <v>0</v>
      </c>
      <c r="L28" s="5"/>
      <c r="M28" s="5"/>
      <c r="N28" s="5"/>
      <c r="O28" s="11"/>
      <c r="P28" s="39"/>
      <c r="Q28" s="35"/>
      <c r="R28" s="20"/>
      <c r="S28" s="11"/>
      <c r="T28" s="11"/>
      <c r="U28" s="26">
        <f t="shared" si="3"/>
        <v>0</v>
      </c>
      <c r="V28" s="19">
        <f t="shared" si="4"/>
        <v>0</v>
      </c>
      <c r="W28" s="17"/>
      <c r="X28" s="19">
        <f t="shared" si="5"/>
        <v>0</v>
      </c>
      <c r="Y28" s="19">
        <f t="shared" si="6"/>
        <v>0</v>
      </c>
    </row>
    <row r="29" spans="1:25" ht="15">
      <c r="A29" s="4" t="s">
        <v>57</v>
      </c>
      <c r="B29" s="5" t="s">
        <v>58</v>
      </c>
      <c r="C29" s="5"/>
      <c r="D29" s="5"/>
      <c r="E29" s="15">
        <f t="shared" si="0"/>
        <v>0</v>
      </c>
      <c r="F29" s="5"/>
      <c r="G29" s="5"/>
      <c r="H29" s="15">
        <f t="shared" si="1"/>
        <v>0</v>
      </c>
      <c r="I29" s="5">
        <v>5774</v>
      </c>
      <c r="J29" s="5"/>
      <c r="K29" s="15">
        <f t="shared" si="2"/>
        <v>5774</v>
      </c>
      <c r="L29" s="5"/>
      <c r="M29" s="5"/>
      <c r="N29" s="5"/>
      <c r="O29" s="11"/>
      <c r="P29" s="39"/>
      <c r="Q29" s="35"/>
      <c r="R29" s="20"/>
      <c r="S29" s="11"/>
      <c r="T29" s="11"/>
      <c r="U29" s="26">
        <f t="shared" si="3"/>
        <v>0</v>
      </c>
      <c r="V29" s="19">
        <f t="shared" si="4"/>
        <v>5774</v>
      </c>
      <c r="W29" s="17"/>
      <c r="X29" s="19">
        <f t="shared" si="5"/>
        <v>0</v>
      </c>
      <c r="Y29" s="19">
        <f t="shared" si="6"/>
        <v>5774</v>
      </c>
    </row>
    <row r="30" spans="1:25" ht="15">
      <c r="A30" s="4" t="s">
        <v>59</v>
      </c>
      <c r="B30" s="6" t="s">
        <v>60</v>
      </c>
      <c r="C30" s="5"/>
      <c r="D30" s="5"/>
      <c r="E30" s="15">
        <f t="shared" si="0"/>
        <v>0</v>
      </c>
      <c r="F30" s="5"/>
      <c r="G30" s="5"/>
      <c r="H30" s="15">
        <f t="shared" si="1"/>
        <v>0</v>
      </c>
      <c r="I30" s="5"/>
      <c r="J30" s="5"/>
      <c r="K30" s="15">
        <f t="shared" si="2"/>
        <v>0</v>
      </c>
      <c r="L30" s="5">
        <v>3600</v>
      </c>
      <c r="M30" s="5"/>
      <c r="N30" s="5"/>
      <c r="O30" s="11"/>
      <c r="P30" s="39"/>
      <c r="Q30" s="35"/>
      <c r="R30" s="20"/>
      <c r="S30" s="11"/>
      <c r="T30" s="11"/>
      <c r="U30" s="26">
        <f t="shared" si="3"/>
        <v>0</v>
      </c>
      <c r="V30" s="19">
        <f t="shared" si="4"/>
        <v>3600</v>
      </c>
      <c r="W30" s="17"/>
      <c r="X30" s="19">
        <f t="shared" si="5"/>
        <v>0</v>
      </c>
      <c r="Y30" s="19">
        <f t="shared" si="6"/>
        <v>3600</v>
      </c>
    </row>
    <row r="31" spans="1:25" ht="15">
      <c r="A31" s="4" t="s">
        <v>61</v>
      </c>
      <c r="B31" s="6" t="s">
        <v>62</v>
      </c>
      <c r="C31" s="5"/>
      <c r="D31" s="5"/>
      <c r="E31" s="15">
        <f t="shared" si="0"/>
        <v>0</v>
      </c>
      <c r="F31" s="5"/>
      <c r="G31" s="5"/>
      <c r="H31" s="15">
        <f t="shared" si="1"/>
        <v>0</v>
      </c>
      <c r="I31" s="5"/>
      <c r="J31" s="5"/>
      <c r="K31" s="15">
        <f t="shared" si="2"/>
        <v>0</v>
      </c>
      <c r="L31" s="5">
        <v>1800</v>
      </c>
      <c r="M31" s="5"/>
      <c r="N31" s="5"/>
      <c r="O31" s="11"/>
      <c r="P31" s="39"/>
      <c r="Q31" s="35"/>
      <c r="R31" s="20"/>
      <c r="S31" s="11"/>
      <c r="T31" s="11"/>
      <c r="U31" s="26">
        <f t="shared" si="3"/>
        <v>0</v>
      </c>
      <c r="V31" s="19">
        <f t="shared" si="4"/>
        <v>1800</v>
      </c>
      <c r="W31" s="17"/>
      <c r="X31" s="19">
        <f t="shared" si="5"/>
        <v>0</v>
      </c>
      <c r="Y31" s="19">
        <f t="shared" si="6"/>
        <v>1800</v>
      </c>
    </row>
    <row r="32" spans="1:25" ht="15">
      <c r="A32" s="4" t="s">
        <v>63</v>
      </c>
      <c r="B32" s="6" t="s">
        <v>64</v>
      </c>
      <c r="C32" s="5"/>
      <c r="D32" s="5"/>
      <c r="E32" s="15">
        <f t="shared" si="0"/>
        <v>0</v>
      </c>
      <c r="F32" s="5"/>
      <c r="G32" s="5"/>
      <c r="H32" s="15">
        <f t="shared" si="1"/>
        <v>0</v>
      </c>
      <c r="I32" s="5"/>
      <c r="J32" s="5"/>
      <c r="K32" s="15">
        <f t="shared" si="2"/>
        <v>0</v>
      </c>
      <c r="L32" s="5">
        <v>600</v>
      </c>
      <c r="M32" s="5"/>
      <c r="N32" s="5"/>
      <c r="O32" s="11"/>
      <c r="P32" s="39"/>
      <c r="Q32" s="35"/>
      <c r="R32" s="20"/>
      <c r="S32" s="11"/>
      <c r="T32" s="11"/>
      <c r="U32" s="26">
        <f t="shared" si="3"/>
        <v>0</v>
      </c>
      <c r="V32" s="19">
        <f t="shared" si="4"/>
        <v>600</v>
      </c>
      <c r="W32" s="17"/>
      <c r="X32" s="19">
        <f t="shared" si="5"/>
        <v>0</v>
      </c>
      <c r="Y32" s="19">
        <f t="shared" si="6"/>
        <v>600</v>
      </c>
    </row>
    <row r="33" spans="1:25" ht="15">
      <c r="A33" s="4" t="s">
        <v>65</v>
      </c>
      <c r="B33" s="6" t="s">
        <v>66</v>
      </c>
      <c r="C33" s="5"/>
      <c r="D33" s="5"/>
      <c r="E33" s="15">
        <f t="shared" si="0"/>
        <v>0</v>
      </c>
      <c r="F33" s="5"/>
      <c r="G33" s="5"/>
      <c r="H33" s="15">
        <f t="shared" si="1"/>
        <v>0</v>
      </c>
      <c r="I33" s="5"/>
      <c r="J33" s="5"/>
      <c r="K33" s="15">
        <f t="shared" si="2"/>
        <v>0</v>
      </c>
      <c r="L33" s="5"/>
      <c r="M33" s="5"/>
      <c r="N33" s="5"/>
      <c r="O33" s="11"/>
      <c r="P33" s="39"/>
      <c r="Q33" s="35"/>
      <c r="R33" s="20"/>
      <c r="S33" s="11"/>
      <c r="T33" s="11"/>
      <c r="U33" s="26">
        <f t="shared" si="3"/>
        <v>0</v>
      </c>
      <c r="V33" s="19">
        <f t="shared" si="4"/>
        <v>0</v>
      </c>
      <c r="W33" s="17"/>
      <c r="X33" s="19">
        <f t="shared" si="5"/>
        <v>0</v>
      </c>
      <c r="Y33" s="19">
        <f t="shared" si="6"/>
        <v>0</v>
      </c>
    </row>
    <row r="34" spans="1:25" ht="15">
      <c r="A34" s="4" t="s">
        <v>67</v>
      </c>
      <c r="B34" s="5" t="s">
        <v>68</v>
      </c>
      <c r="C34" s="5"/>
      <c r="D34" s="5"/>
      <c r="E34" s="15">
        <f t="shared" si="0"/>
        <v>0</v>
      </c>
      <c r="F34" s="5"/>
      <c r="G34" s="5"/>
      <c r="H34" s="15">
        <f t="shared" si="1"/>
        <v>0</v>
      </c>
      <c r="I34" s="5"/>
      <c r="J34" s="5"/>
      <c r="K34" s="15">
        <f t="shared" si="2"/>
        <v>0</v>
      </c>
      <c r="L34" s="5">
        <v>350</v>
      </c>
      <c r="M34" s="5"/>
      <c r="N34" s="5"/>
      <c r="O34" s="11"/>
      <c r="P34" s="39"/>
      <c r="Q34" s="35"/>
      <c r="R34" s="20"/>
      <c r="S34" s="11"/>
      <c r="T34" s="11"/>
      <c r="U34" s="26">
        <f t="shared" si="3"/>
        <v>0</v>
      </c>
      <c r="V34" s="19">
        <f t="shared" si="4"/>
        <v>350</v>
      </c>
      <c r="W34" s="17"/>
      <c r="X34" s="19">
        <f t="shared" si="5"/>
        <v>0</v>
      </c>
      <c r="Y34" s="19">
        <f t="shared" si="6"/>
        <v>350</v>
      </c>
    </row>
    <row r="35" spans="1:25" ht="15">
      <c r="A35" s="4" t="s">
        <v>69</v>
      </c>
      <c r="B35" s="6" t="s">
        <v>70</v>
      </c>
      <c r="C35" s="5"/>
      <c r="D35" s="5"/>
      <c r="E35" s="15">
        <f t="shared" si="0"/>
        <v>0</v>
      </c>
      <c r="F35" s="5"/>
      <c r="G35" s="5"/>
      <c r="H35" s="15">
        <f t="shared" si="1"/>
        <v>0</v>
      </c>
      <c r="I35" s="5"/>
      <c r="J35" s="5"/>
      <c r="K35" s="15">
        <f t="shared" si="2"/>
        <v>0</v>
      </c>
      <c r="L35" s="5">
        <v>150</v>
      </c>
      <c r="M35" s="5"/>
      <c r="N35" s="5"/>
      <c r="O35" s="11"/>
      <c r="P35" s="39"/>
      <c r="Q35" s="35"/>
      <c r="R35" s="20"/>
      <c r="S35" s="11"/>
      <c r="T35" s="11"/>
      <c r="U35" s="26">
        <f t="shared" si="3"/>
        <v>0</v>
      </c>
      <c r="V35" s="19">
        <f t="shared" si="4"/>
        <v>150</v>
      </c>
      <c r="W35" s="17"/>
      <c r="X35" s="19">
        <f t="shared" si="5"/>
        <v>0</v>
      </c>
      <c r="Y35" s="19">
        <f t="shared" si="6"/>
        <v>150</v>
      </c>
    </row>
    <row r="36" spans="1:25" ht="15">
      <c r="A36" s="4" t="s">
        <v>71</v>
      </c>
      <c r="B36" s="6" t="s">
        <v>72</v>
      </c>
      <c r="C36" s="5"/>
      <c r="D36" s="5"/>
      <c r="E36" s="15">
        <f t="shared" si="0"/>
        <v>0</v>
      </c>
      <c r="F36" s="5"/>
      <c r="G36" s="5"/>
      <c r="H36" s="15">
        <f t="shared" si="1"/>
        <v>0</v>
      </c>
      <c r="I36" s="5"/>
      <c r="J36" s="5"/>
      <c r="K36" s="15">
        <f t="shared" si="2"/>
        <v>0</v>
      </c>
      <c r="L36" s="5"/>
      <c r="M36" s="5"/>
      <c r="N36" s="5"/>
      <c r="O36" s="11"/>
      <c r="P36" s="39"/>
      <c r="Q36" s="35"/>
      <c r="R36" s="20"/>
      <c r="S36" s="11"/>
      <c r="T36" s="11"/>
      <c r="U36" s="26">
        <f t="shared" si="3"/>
        <v>0</v>
      </c>
      <c r="V36" s="19">
        <f t="shared" si="4"/>
        <v>0</v>
      </c>
      <c r="W36" s="17"/>
      <c r="X36" s="19">
        <f t="shared" si="5"/>
        <v>0</v>
      </c>
      <c r="Y36" s="19">
        <f t="shared" si="6"/>
        <v>0</v>
      </c>
    </row>
    <row r="37" spans="1:25" ht="15">
      <c r="A37" s="4" t="s">
        <v>73</v>
      </c>
      <c r="B37" s="6" t="s">
        <v>74</v>
      </c>
      <c r="C37" s="5"/>
      <c r="D37" s="5"/>
      <c r="E37" s="15">
        <f t="shared" si="0"/>
        <v>0</v>
      </c>
      <c r="F37" s="5"/>
      <c r="G37" s="5"/>
      <c r="H37" s="15">
        <f t="shared" si="1"/>
        <v>0</v>
      </c>
      <c r="I37" s="5"/>
      <c r="J37" s="5"/>
      <c r="K37" s="15">
        <f t="shared" si="2"/>
        <v>0</v>
      </c>
      <c r="L37" s="5"/>
      <c r="M37" s="5"/>
      <c r="N37" s="5">
        <v>100</v>
      </c>
      <c r="O37" s="11"/>
      <c r="P37" s="39"/>
      <c r="Q37" s="35"/>
      <c r="R37" s="20"/>
      <c r="S37" s="11"/>
      <c r="T37" s="11"/>
      <c r="U37" s="26">
        <f t="shared" si="3"/>
        <v>0</v>
      </c>
      <c r="V37" s="19">
        <f t="shared" si="4"/>
        <v>100</v>
      </c>
      <c r="W37" s="17"/>
      <c r="X37" s="19">
        <f t="shared" si="5"/>
        <v>0</v>
      </c>
      <c r="Y37" s="19">
        <f t="shared" si="6"/>
        <v>100</v>
      </c>
    </row>
    <row r="38" spans="1:25" ht="15">
      <c r="A38" s="4" t="s">
        <v>75</v>
      </c>
      <c r="B38" s="6" t="s">
        <v>76</v>
      </c>
      <c r="C38" s="5"/>
      <c r="D38" s="5"/>
      <c r="E38" s="15">
        <f t="shared" si="0"/>
        <v>0</v>
      </c>
      <c r="F38" s="5"/>
      <c r="G38" s="5"/>
      <c r="H38" s="15">
        <f t="shared" si="1"/>
        <v>0</v>
      </c>
      <c r="I38" s="5"/>
      <c r="J38" s="5"/>
      <c r="K38" s="15">
        <f t="shared" si="2"/>
        <v>0</v>
      </c>
      <c r="L38" s="5"/>
      <c r="M38" s="5"/>
      <c r="N38" s="5"/>
      <c r="O38" s="11"/>
      <c r="P38" s="39"/>
      <c r="Q38" s="35"/>
      <c r="R38" s="20"/>
      <c r="S38" s="11"/>
      <c r="T38" s="11"/>
      <c r="U38" s="26">
        <f t="shared" si="3"/>
        <v>0</v>
      </c>
      <c r="V38" s="19">
        <f t="shared" si="4"/>
        <v>0</v>
      </c>
      <c r="W38" s="17"/>
      <c r="X38" s="19">
        <f t="shared" si="5"/>
        <v>0</v>
      </c>
      <c r="Y38" s="19">
        <f t="shared" si="6"/>
        <v>0</v>
      </c>
    </row>
    <row r="39" spans="1:25" ht="15">
      <c r="A39" s="4" t="s">
        <v>77</v>
      </c>
      <c r="B39" s="5" t="s">
        <v>78</v>
      </c>
      <c r="C39" s="5">
        <v>210</v>
      </c>
      <c r="D39" s="5"/>
      <c r="E39" s="15">
        <f t="shared" si="0"/>
        <v>210</v>
      </c>
      <c r="F39" s="5">
        <v>50</v>
      </c>
      <c r="G39" s="5"/>
      <c r="H39" s="15">
        <f t="shared" si="1"/>
        <v>50</v>
      </c>
      <c r="I39" s="5">
        <v>240</v>
      </c>
      <c r="J39" s="5"/>
      <c r="K39" s="15">
        <f t="shared" si="2"/>
        <v>240</v>
      </c>
      <c r="L39" s="5"/>
      <c r="M39" s="5"/>
      <c r="N39" s="5"/>
      <c r="O39" s="11"/>
      <c r="P39" s="39"/>
      <c r="Q39" s="35"/>
      <c r="R39" s="20"/>
      <c r="S39" s="11"/>
      <c r="T39" s="11"/>
      <c r="U39" s="26">
        <f t="shared" si="3"/>
        <v>0</v>
      </c>
      <c r="V39" s="19">
        <f t="shared" si="4"/>
        <v>500</v>
      </c>
      <c r="W39" s="17"/>
      <c r="X39" s="19">
        <f t="shared" si="5"/>
        <v>0</v>
      </c>
      <c r="Y39" s="19">
        <f t="shared" si="6"/>
        <v>500</v>
      </c>
    </row>
    <row r="40" spans="1:25" ht="15">
      <c r="A40" s="4" t="s">
        <v>79</v>
      </c>
      <c r="B40" s="5" t="s">
        <v>80</v>
      </c>
      <c r="C40" s="5"/>
      <c r="D40" s="5"/>
      <c r="E40" s="15">
        <f t="shared" si="0"/>
        <v>0</v>
      </c>
      <c r="F40" s="5"/>
      <c r="G40" s="5"/>
      <c r="H40" s="15">
        <f t="shared" si="1"/>
        <v>0</v>
      </c>
      <c r="I40" s="5">
        <v>890</v>
      </c>
      <c r="J40" s="5"/>
      <c r="K40" s="15">
        <f t="shared" si="2"/>
        <v>890</v>
      </c>
      <c r="L40" s="5"/>
      <c r="M40" s="5"/>
      <c r="N40" s="5"/>
      <c r="O40" s="11"/>
      <c r="P40" s="39"/>
      <c r="Q40" s="35"/>
      <c r="R40" s="20"/>
      <c r="S40" s="11"/>
      <c r="T40" s="11"/>
      <c r="U40" s="26">
        <f t="shared" si="3"/>
        <v>0</v>
      </c>
      <c r="V40" s="19">
        <f t="shared" si="4"/>
        <v>890</v>
      </c>
      <c r="W40" s="17"/>
      <c r="X40" s="19">
        <f t="shared" si="5"/>
        <v>0</v>
      </c>
      <c r="Y40" s="19">
        <f t="shared" si="6"/>
        <v>890</v>
      </c>
    </row>
    <row r="41" spans="1:25" ht="15">
      <c r="A41" s="4" t="s">
        <v>81</v>
      </c>
      <c r="B41" s="5" t="s">
        <v>82</v>
      </c>
      <c r="C41" s="5"/>
      <c r="D41" s="5"/>
      <c r="E41" s="15">
        <f t="shared" si="0"/>
        <v>0</v>
      </c>
      <c r="F41" s="5"/>
      <c r="G41" s="5"/>
      <c r="H41" s="15">
        <f t="shared" si="1"/>
        <v>0</v>
      </c>
      <c r="I41" s="5"/>
      <c r="J41" s="5"/>
      <c r="K41" s="15">
        <f t="shared" si="2"/>
        <v>0</v>
      </c>
      <c r="L41" s="5"/>
      <c r="M41" s="5"/>
      <c r="N41" s="5"/>
      <c r="O41" s="11"/>
      <c r="P41" s="39"/>
      <c r="Q41" s="35"/>
      <c r="R41" s="20"/>
      <c r="S41" s="11"/>
      <c r="T41" s="11"/>
      <c r="U41" s="26">
        <f t="shared" si="3"/>
        <v>0</v>
      </c>
      <c r="V41" s="19">
        <f t="shared" si="4"/>
        <v>0</v>
      </c>
      <c r="W41" s="17"/>
      <c r="X41" s="19">
        <f t="shared" si="5"/>
        <v>0</v>
      </c>
      <c r="Y41" s="19">
        <f t="shared" si="6"/>
        <v>0</v>
      </c>
    </row>
    <row r="42" spans="1:25" ht="15">
      <c r="A42" s="7" t="s">
        <v>83</v>
      </c>
      <c r="B42" s="8" t="s">
        <v>84</v>
      </c>
      <c r="C42" s="8"/>
      <c r="D42" s="8"/>
      <c r="E42" s="15">
        <f t="shared" si="0"/>
        <v>0</v>
      </c>
      <c r="F42" s="8"/>
      <c r="G42" s="8"/>
      <c r="H42" s="15">
        <f t="shared" si="1"/>
        <v>0</v>
      </c>
      <c r="I42" s="8"/>
      <c r="J42" s="8"/>
      <c r="K42" s="15">
        <f t="shared" si="2"/>
        <v>0</v>
      </c>
      <c r="L42" s="8"/>
      <c r="M42" s="8"/>
      <c r="N42" s="8"/>
      <c r="O42" s="13"/>
      <c r="P42" s="41"/>
      <c r="Q42" s="37"/>
      <c r="R42" s="22"/>
      <c r="S42" s="13"/>
      <c r="T42" s="13"/>
      <c r="U42" s="26">
        <f t="shared" si="3"/>
        <v>0</v>
      </c>
      <c r="V42" s="19">
        <f t="shared" si="4"/>
        <v>0</v>
      </c>
      <c r="W42" s="17"/>
      <c r="X42" s="19">
        <f t="shared" si="5"/>
        <v>0</v>
      </c>
      <c r="Y42" s="19">
        <f t="shared" si="6"/>
        <v>0</v>
      </c>
    </row>
    <row r="43" spans="1:25" ht="15">
      <c r="A43" s="9" t="s">
        <v>85</v>
      </c>
      <c r="B43" s="5" t="s">
        <v>86</v>
      </c>
      <c r="C43" s="5">
        <v>3700</v>
      </c>
      <c r="D43" s="5"/>
      <c r="E43" s="15">
        <f t="shared" si="0"/>
        <v>3700</v>
      </c>
      <c r="F43" s="5">
        <v>500</v>
      </c>
      <c r="G43" s="5"/>
      <c r="H43" s="15">
        <f t="shared" si="1"/>
        <v>500</v>
      </c>
      <c r="I43" s="5">
        <v>165</v>
      </c>
      <c r="J43" s="5"/>
      <c r="K43" s="15">
        <f t="shared" si="2"/>
        <v>165</v>
      </c>
      <c r="L43" s="5"/>
      <c r="M43" s="5"/>
      <c r="N43" s="5"/>
      <c r="O43" s="11"/>
      <c r="P43" s="39"/>
      <c r="Q43" s="35"/>
      <c r="R43" s="20"/>
      <c r="S43" s="5"/>
      <c r="T43" s="11"/>
      <c r="U43" s="26">
        <f t="shared" si="3"/>
        <v>0</v>
      </c>
      <c r="V43" s="19">
        <f t="shared" si="4"/>
        <v>4365</v>
      </c>
      <c r="W43" s="17"/>
      <c r="X43" s="19">
        <f t="shared" si="5"/>
        <v>0</v>
      </c>
      <c r="Y43" s="19">
        <f t="shared" si="6"/>
        <v>4365</v>
      </c>
    </row>
    <row r="44" spans="1:25" ht="15">
      <c r="A44" s="9" t="s">
        <v>87</v>
      </c>
      <c r="B44" s="5" t="s">
        <v>88</v>
      </c>
      <c r="C44" s="5">
        <v>1350</v>
      </c>
      <c r="D44" s="5">
        <v>1176</v>
      </c>
      <c r="E44" s="15">
        <f t="shared" si="0"/>
        <v>2526</v>
      </c>
      <c r="F44" s="5">
        <v>180</v>
      </c>
      <c r="G44" s="5">
        <v>94</v>
      </c>
      <c r="H44" s="15">
        <f t="shared" si="1"/>
        <v>274</v>
      </c>
      <c r="I44" s="5">
        <v>70</v>
      </c>
      <c r="J44" s="5">
        <v>32</v>
      </c>
      <c r="K44" s="15">
        <f t="shared" si="2"/>
        <v>102</v>
      </c>
      <c r="L44" s="5"/>
      <c r="M44" s="5"/>
      <c r="N44" s="5"/>
      <c r="O44" s="11"/>
      <c r="P44" s="39"/>
      <c r="Q44" s="37"/>
      <c r="R44" s="20"/>
      <c r="S44" s="5"/>
      <c r="T44" s="11"/>
      <c r="U44" s="26">
        <f t="shared" si="3"/>
        <v>0</v>
      </c>
      <c r="V44" s="19">
        <f t="shared" si="4"/>
        <v>1600</v>
      </c>
      <c r="W44" s="17"/>
      <c r="X44" s="19">
        <f t="shared" si="5"/>
        <v>1302</v>
      </c>
      <c r="Y44" s="19">
        <f t="shared" si="6"/>
        <v>2902</v>
      </c>
    </row>
    <row r="45" spans="1:25" ht="15">
      <c r="A45" s="9" t="s">
        <v>89</v>
      </c>
      <c r="B45" s="5" t="s">
        <v>90</v>
      </c>
      <c r="C45" s="5"/>
      <c r="D45" s="5"/>
      <c r="E45" s="15">
        <f t="shared" si="0"/>
        <v>0</v>
      </c>
      <c r="F45" s="5"/>
      <c r="G45" s="5"/>
      <c r="H45" s="15">
        <f t="shared" si="1"/>
        <v>0</v>
      </c>
      <c r="I45" s="5">
        <v>725</v>
      </c>
      <c r="J45" s="5"/>
      <c r="K45" s="15">
        <f t="shared" si="2"/>
        <v>725</v>
      </c>
      <c r="L45" s="5"/>
      <c r="M45" s="5"/>
      <c r="N45" s="5"/>
      <c r="O45" s="11"/>
      <c r="P45" s="42"/>
      <c r="Q45" s="43"/>
      <c r="R45" s="23"/>
      <c r="S45" s="24"/>
      <c r="T45" s="30"/>
      <c r="U45" s="26">
        <f t="shared" si="3"/>
        <v>0</v>
      </c>
      <c r="V45" s="19">
        <f t="shared" si="4"/>
        <v>725</v>
      </c>
      <c r="W45" s="17"/>
      <c r="X45" s="19">
        <f t="shared" si="5"/>
        <v>0</v>
      </c>
      <c r="Y45" s="19">
        <f t="shared" si="6"/>
        <v>725</v>
      </c>
    </row>
    <row r="46" spans="2:25" ht="15">
      <c r="B46" s="10" t="s">
        <v>91</v>
      </c>
      <c r="C46" s="2">
        <f aca="true" t="shared" si="7" ref="C46:X46">SUM(C6:C45)</f>
        <v>11220</v>
      </c>
      <c r="D46" s="2">
        <f t="shared" si="7"/>
        <v>1253</v>
      </c>
      <c r="E46" s="2">
        <f t="shared" si="7"/>
        <v>12473</v>
      </c>
      <c r="F46" s="2">
        <f t="shared" si="7"/>
        <v>2340</v>
      </c>
      <c r="G46" s="2">
        <f t="shared" si="7"/>
        <v>115</v>
      </c>
      <c r="H46" s="2">
        <f t="shared" si="7"/>
        <v>2455</v>
      </c>
      <c r="I46" s="2">
        <f t="shared" si="7"/>
        <v>19044</v>
      </c>
      <c r="J46" s="2">
        <f t="shared" si="7"/>
        <v>32</v>
      </c>
      <c r="K46" s="2">
        <f t="shared" si="7"/>
        <v>19076</v>
      </c>
      <c r="L46" s="2">
        <f t="shared" si="7"/>
        <v>6500</v>
      </c>
      <c r="M46" s="2">
        <f t="shared" si="7"/>
        <v>2455</v>
      </c>
      <c r="N46" s="2">
        <f t="shared" si="7"/>
        <v>100</v>
      </c>
      <c r="O46" s="2">
        <f t="shared" si="7"/>
        <v>17383</v>
      </c>
      <c r="P46" s="2">
        <v>188</v>
      </c>
      <c r="Q46" s="2">
        <f>SUM(O46:P46)</f>
        <v>17571</v>
      </c>
      <c r="R46" s="2">
        <f t="shared" si="7"/>
        <v>0</v>
      </c>
      <c r="S46" s="2">
        <f>SUM(S6:S45)</f>
        <v>167</v>
      </c>
      <c r="T46" s="2">
        <f>SUM(T6:T45)</f>
        <v>90</v>
      </c>
      <c r="U46" s="2">
        <f>SUM(U6:U45)</f>
        <v>257</v>
      </c>
      <c r="V46" s="2">
        <f t="shared" si="7"/>
        <v>59042</v>
      </c>
      <c r="W46" s="2">
        <v>167</v>
      </c>
      <c r="X46" s="2">
        <f t="shared" si="7"/>
        <v>1678</v>
      </c>
      <c r="Y46" s="2">
        <f>SUM(Y6:Y45)</f>
        <v>60887</v>
      </c>
    </row>
    <row r="47" ht="15">
      <c r="V47" s="2">
        <f>SUM(C46:R46)</f>
        <v>112205</v>
      </c>
    </row>
  </sheetData>
  <sheetProtection/>
  <mergeCells count="11">
    <mergeCell ref="A4:A5"/>
    <mergeCell ref="B4:B5"/>
    <mergeCell ref="C4:E4"/>
    <mergeCell ref="F4:H4"/>
    <mergeCell ref="R4:U4"/>
    <mergeCell ref="V4:Y4"/>
    <mergeCell ref="I4:K4"/>
    <mergeCell ref="O4:Q4"/>
    <mergeCell ref="L4:L5"/>
    <mergeCell ref="M4:M5"/>
    <mergeCell ref="N4:N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vezér</cp:lastModifiedBy>
  <dcterms:created xsi:type="dcterms:W3CDTF">1997-01-17T14:02:09Z</dcterms:created>
  <dcterms:modified xsi:type="dcterms:W3CDTF">2014-07-08T17:36:45Z</dcterms:modified>
  <cp:category/>
  <cp:version/>
  <cp:contentType/>
  <cp:contentStatus/>
</cp:coreProperties>
</file>