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Seven\Documents\Zalacsány 2016. kt ülés\2016.03.10\"/>
    </mc:Choice>
  </mc:AlternateContent>
  <bookViews>
    <workbookView xWindow="0" yWindow="0" windowWidth="19200" windowHeight="11595" activeTab="13"/>
  </bookViews>
  <sheets>
    <sheet name="2 mell" sheetId="2" r:id="rId1"/>
    <sheet name="2a mell" sheetId="3" r:id="rId2"/>
    <sheet name="2b melléklet" sheetId="12" r:id="rId3"/>
    <sheet name="3 mell" sheetId="4" r:id="rId4"/>
    <sheet name="4. melléklet önk" sheetId="6" r:id="rId5"/>
    <sheet name="4. mell 2. oldal." sheetId="5" r:id="rId6"/>
    <sheet name="4. melléklet" sheetId="16" r:id="rId7"/>
    <sheet name="4.óvoda  melléklet" sheetId="17" r:id="rId8"/>
    <sheet name="5 mell" sheetId="7" r:id="rId9"/>
    <sheet name="7 mell" sheetId="8" r:id="rId10"/>
    <sheet name="9 mellléklet" sheetId="9" r:id="rId11"/>
    <sheet name="9. melléklet" sheetId="10" r:id="rId12"/>
    <sheet name="6 melléklet" sheetId="15" r:id="rId13"/>
    <sheet name="10 melléklet" sheetId="11" r:id="rId14"/>
    <sheet name="12  melléklet" sheetId="13" r:id="rId15"/>
    <sheet name="13 melléklet" sheetId="18" r:id="rId16"/>
    <sheet name="14 melléklet" sheetId="14" r:id="rId17"/>
  </sheets>
  <externalReferences>
    <externalReference r:id="rId18"/>
    <externalReference r:id="rId19"/>
  </externalReferences>
  <definedNames>
    <definedName name="beruh" localSheetId="4">'[1]4.1. táj.'!#REF!</definedName>
    <definedName name="beruh">'[1]4.1. táj.'!#REF!</definedName>
    <definedName name="intézmények" localSheetId="4">'[2]4.1. táj.'!#REF!</definedName>
    <definedName name="intézmények">'[2]4.1. táj.'!#REF!</definedName>
    <definedName name="_xlnm.Print_Titles" localSheetId="13">'10 melléklet'!$1:$6</definedName>
    <definedName name="_xlnm.Print_Titles" localSheetId="15">'13 melléklet'!$1:$6</definedName>
    <definedName name="_xlnm.Print_Titles" localSheetId="1">'2a mell'!$1:$8</definedName>
    <definedName name="_xlnm.Print_Area" localSheetId="16">'14 melléklet'!$A$1:$G$16</definedName>
    <definedName name="_xlnm.Print_Area" localSheetId="0">'2 mell'!$A$1:$S$56</definedName>
    <definedName name="_xlnm.Print_Area" localSheetId="1">'2a mell'!$A$1:$M$19</definedName>
    <definedName name="_xlnm.Print_Area" localSheetId="2">'2b melléklet'!$A$1:$E$15</definedName>
    <definedName name="_xlnm.Print_Area" localSheetId="5">'4. mell 2. oldal.'!$A$1:$M$49</definedName>
    <definedName name="_xlnm.Print_Area" localSheetId="6">'4. melléklet'!$A$1:$G$47</definedName>
    <definedName name="_xlnm.Print_Area" localSheetId="4">'4. melléklet önk'!$A$1:$I$48</definedName>
    <definedName name="_xlnm.Print_Area" localSheetId="7">'4.óvoda  melléklet'!$A$1:$F$47</definedName>
    <definedName name="_xlnm.Print_Area" localSheetId="8">'5 mell'!$A$1:$R$29</definedName>
    <definedName name="_xlnm.Print_Area" localSheetId="12">'6 melléklet'!$A$1:$H$12</definedName>
    <definedName name="_xlnm.Print_Area" localSheetId="10">'9 mellléklet'!$A$1:$J$33</definedName>
    <definedName name="_xlnm.Print_Area" localSheetId="11">'9. melléklet'!$A$1:$K$35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8" l="1"/>
  <c r="D39" i="18"/>
  <c r="D46" i="18" s="1"/>
  <c r="D18" i="17"/>
  <c r="D34" i="17" s="1"/>
  <c r="D43" i="17" s="1"/>
  <c r="D34" i="16"/>
  <c r="D43" i="16"/>
  <c r="E16" i="14"/>
  <c r="D5" i="12"/>
  <c r="D29" i="11"/>
  <c r="D39" i="11"/>
  <c r="D46" i="11"/>
  <c r="E15" i="7"/>
  <c r="L15" i="7"/>
  <c r="F12" i="6"/>
  <c r="F14" i="6"/>
  <c r="F15" i="6"/>
  <c r="F16" i="6"/>
  <c r="D18" i="6"/>
  <c r="F21" i="6"/>
  <c r="F22" i="6"/>
  <c r="F23" i="6"/>
  <c r="F24" i="6"/>
  <c r="F25" i="6"/>
  <c r="F26" i="6"/>
  <c r="F27" i="6"/>
  <c r="F28" i="6"/>
  <c r="F29" i="6"/>
  <c r="F31" i="6"/>
  <c r="F33" i="6"/>
  <c r="F34" i="6"/>
  <c r="F35" i="6"/>
  <c r="F36" i="6"/>
  <c r="F37" i="6"/>
  <c r="F38" i="6"/>
  <c r="F39" i="6"/>
  <c r="F40" i="6"/>
  <c r="F41" i="6"/>
  <c r="F42" i="6"/>
  <c r="F43" i="6"/>
  <c r="D44" i="6"/>
  <c r="E44" i="6"/>
  <c r="F44" i="6" s="1"/>
  <c r="F45" i="6"/>
  <c r="F46" i="6"/>
  <c r="F47" i="6"/>
  <c r="F48" i="6"/>
  <c r="G14" i="5"/>
  <c r="D18" i="5"/>
  <c r="F18" i="5"/>
  <c r="F35" i="5" s="1"/>
  <c r="F45" i="5" s="1"/>
  <c r="G21" i="5"/>
  <c r="G22" i="5"/>
  <c r="G23" i="5"/>
  <c r="G24" i="5"/>
  <c r="G25" i="5"/>
  <c r="G26" i="5"/>
  <c r="G27" i="5"/>
  <c r="G28" i="5"/>
  <c r="G29" i="5"/>
  <c r="G31" i="5"/>
  <c r="G34" i="5"/>
  <c r="D35" i="5"/>
  <c r="G36" i="5"/>
  <c r="G37" i="5"/>
  <c r="G38" i="5"/>
  <c r="G39" i="5"/>
  <c r="G40" i="5"/>
  <c r="G41" i="5"/>
  <c r="G42" i="5"/>
  <c r="G44" i="5"/>
  <c r="D45" i="5"/>
  <c r="E45" i="5"/>
  <c r="G48" i="5"/>
  <c r="F34" i="4"/>
  <c r="M9" i="3"/>
  <c r="M10" i="3"/>
  <c r="M11" i="3"/>
  <c r="M12" i="3"/>
  <c r="M13" i="3"/>
  <c r="M14" i="3"/>
  <c r="M15" i="3"/>
  <c r="M16" i="3"/>
  <c r="M17" i="3"/>
  <c r="C19" i="3"/>
  <c r="M19" i="3" s="1"/>
  <c r="D19" i="3"/>
  <c r="E19" i="3"/>
  <c r="F19" i="3"/>
  <c r="H19" i="3"/>
  <c r="I19" i="3"/>
  <c r="J19" i="3"/>
  <c r="K19" i="3"/>
  <c r="L19" i="3"/>
  <c r="M9" i="2"/>
  <c r="M7" i="2" s="1"/>
</calcChain>
</file>

<file path=xl/sharedStrings.xml><?xml version="1.0" encoding="utf-8"?>
<sst xmlns="http://schemas.openxmlformats.org/spreadsheetml/2006/main" count="860" uniqueCount="398">
  <si>
    <t>Bevételek összesn: (A+B)</t>
  </si>
  <si>
    <t>pénzforgalom nélküli bevételek össszesen (V.)</t>
  </si>
  <si>
    <t>B.Költségvetési hiány belső finanszírozására szolgáló</t>
  </si>
  <si>
    <t>B.</t>
  </si>
  <si>
    <t>2.felhalmozási célra</t>
  </si>
  <si>
    <t>1.működési célra</t>
  </si>
  <si>
    <t>Előző év pénzmaradványának igénybevétele</t>
  </si>
  <si>
    <t>pénzforgalom nélküli bevételek</t>
  </si>
  <si>
    <t>V.Költségvetési hiány belső finanszírozására szolgáló</t>
  </si>
  <si>
    <t>A(I.+II.+III.+IV)</t>
  </si>
  <si>
    <t>Költségvetési bevételek összesen:</t>
  </si>
  <si>
    <t>3.Felhalmozási célú pénzeszköz átvétel ÁHT-n kívülről</t>
  </si>
  <si>
    <t>2.Támogatás értékű felhalmozási bevétel</t>
  </si>
  <si>
    <t>tőke bevételei</t>
  </si>
  <si>
    <t xml:space="preserve">   1.2 Önkormányzatok sajátos felhalmozási és</t>
  </si>
  <si>
    <t>1.1 Tárgyi eszközök,immateriális javak értékesítése</t>
  </si>
  <si>
    <t>1.Felhalmozási és tőke jellegű bevételek</t>
  </si>
  <si>
    <t xml:space="preserve">Közponosított előirányzat bevételek              </t>
  </si>
  <si>
    <t xml:space="preserve">  1.Működési célú pénzeszköz átvétel ÁHT-n belülről</t>
  </si>
  <si>
    <t>III.Egyéb működési bevételek</t>
  </si>
  <si>
    <t>17.Üdülőhelyi feladatok támogatása</t>
  </si>
  <si>
    <t>16.Nyilvános könyvtár támogatása</t>
  </si>
  <si>
    <t>15.Lakott külterülettel kapcsolatos feladatok támogatása</t>
  </si>
  <si>
    <t>14.Kistelepülések szociális támogatásának kiegészítése</t>
  </si>
  <si>
    <t>13.Hozzájárulás a pénzbeli szociális ellátásokhoz</t>
  </si>
  <si>
    <t>támogatása</t>
  </si>
  <si>
    <t xml:space="preserve">12.Ingyenes és kedvezményes gyermekétkeztetés </t>
  </si>
  <si>
    <t>12. Óvodapedagógus minősítéséből támogatás</t>
  </si>
  <si>
    <t>11.Óvodapedagógusok pótlólagos összeg</t>
  </si>
  <si>
    <t>10.Óvodaműködtetési támogatás</t>
  </si>
  <si>
    <t>9.Óvodapedagógusok munkáját közvetlenül segítők</t>
  </si>
  <si>
    <t>8.Óvodapedagógusok bér támogatása</t>
  </si>
  <si>
    <t>7.Egyéb kötelező önkormányzati feladatok támogatása</t>
  </si>
  <si>
    <t>6.Beszámítás összege</t>
  </si>
  <si>
    <t>5.Közutak fenntartásának támogatása</t>
  </si>
  <si>
    <t>4.Köztemető fenntartásával kapcs. Feladatok tám.</t>
  </si>
  <si>
    <t xml:space="preserve">    3.Közvilágítás fenntartásának támogatása</t>
  </si>
  <si>
    <t xml:space="preserve">    2.Zöldterülettel kapcs. Támogatások</t>
  </si>
  <si>
    <t>1.Önkormányzati hivatal működésnek támogatása</t>
  </si>
  <si>
    <t xml:space="preserve">támogatása) összesen </t>
  </si>
  <si>
    <t>II. Kapott támogatások (önkorm.ktgvetési</t>
  </si>
  <si>
    <t xml:space="preserve">   2.5 Talajterhelési díj</t>
  </si>
  <si>
    <t xml:space="preserve">   2.4 Pótlék, bírságok egyéb sajátos bevételek</t>
  </si>
  <si>
    <t xml:space="preserve">   2.3 Átengedett központi adó</t>
  </si>
  <si>
    <t xml:space="preserve">   2.2 Helyi adók</t>
  </si>
  <si>
    <t>2.Közhatalmi bevételek</t>
  </si>
  <si>
    <t>1.Intézményi működési bevételek</t>
  </si>
  <si>
    <t>I.Működési bevételek összesen</t>
  </si>
  <si>
    <t>felhalmozási bevétel</t>
  </si>
  <si>
    <t>Működési bevétel</t>
  </si>
  <si>
    <t>módosított előirányzat</t>
  </si>
  <si>
    <t>működési bevétel</t>
  </si>
  <si>
    <t>eredeti előirányzat</t>
  </si>
  <si>
    <t>Bevételi forrás megnevezése</t>
  </si>
  <si>
    <t>fotintban</t>
  </si>
  <si>
    <t>forintban</t>
  </si>
  <si>
    <t>bevételei forrásonként</t>
  </si>
  <si>
    <t>adatok ezer</t>
  </si>
  <si>
    <t xml:space="preserve"> Az önkormányzati költségvetési szervhez nem tartozó feladatok cím 2016. évi tervezett</t>
  </si>
  <si>
    <t>ÖNKORM. BEVÉT. ÖSSZESEN</t>
  </si>
  <si>
    <t>Közmunka</t>
  </si>
  <si>
    <t>Postai tevékenység</t>
  </si>
  <si>
    <t>Iskolai intézményi étkeztetés</t>
  </si>
  <si>
    <t>Óvodához hozzájárulás</t>
  </si>
  <si>
    <t>Könyvtári állomány gyarapítása</t>
  </si>
  <si>
    <t>Általános iskolai tanulók nappali rendszerű nevelése 5-8.évfolyam</t>
  </si>
  <si>
    <t>Önkormányzatok és többcélú kistérségi társulások igazgatási tevékenysége</t>
  </si>
  <si>
    <t>Család- és nővédelmi egészségügyi gondozás</t>
  </si>
  <si>
    <t>Önkormányzatok,valamint többcélú kistérségi társulások elszámolásai</t>
  </si>
  <si>
    <t>Adó,illeték kiszabása,beszedése</t>
  </si>
  <si>
    <t>Összesen</t>
  </si>
  <si>
    <t>Rövid lejáratú hitel</t>
  </si>
  <si>
    <t>Hosszú lejáratú kötelez.</t>
  </si>
  <si>
    <t>Pénzma-radvány</t>
  </si>
  <si>
    <t>Tartósan adott kölcsönök</t>
  </si>
  <si>
    <t>Pénzeszköz-átvételek</t>
  </si>
  <si>
    <t>Támog.ért. bevét.</t>
  </si>
  <si>
    <t>Kapott támogatás</t>
  </si>
  <si>
    <t>Felhal-mozási bevételek</t>
  </si>
  <si>
    <t>Költségvetési bevételek</t>
  </si>
  <si>
    <t>Működési bevételek</t>
  </si>
  <si>
    <t>2016. évi módosított előirányzat</t>
  </si>
  <si>
    <t>Szak-feladat</t>
  </si>
  <si>
    <t>Megnevezés</t>
  </si>
  <si>
    <t>e Ft-ban</t>
  </si>
  <si>
    <t>Önkormányzat bevételei szakfeladatonként</t>
  </si>
  <si>
    <t>ZALACSÁNY KÖZSÉG ÖNKORMÁNYZAT 2016. ÉVI KÖLTSÉGVETÉSE</t>
  </si>
  <si>
    <t>Összesen:</t>
  </si>
  <si>
    <t>Óvodai nevelés</t>
  </si>
  <si>
    <t>Autó</t>
  </si>
  <si>
    <t>Közös Hivatal</t>
  </si>
  <si>
    <t>Önkormányzatok és társ. Elszámolásai</t>
  </si>
  <si>
    <t>Adók, illeték beszedése, kiszabása</t>
  </si>
  <si>
    <t>Közutak, hídak</t>
  </si>
  <si>
    <t>Város és községgazdálkodás</t>
  </si>
  <si>
    <t>Téli közfogl.</t>
  </si>
  <si>
    <t>Óvodai étkezés</t>
  </si>
  <si>
    <t>Közművelődési int.</t>
  </si>
  <si>
    <t>Település hulladék</t>
  </si>
  <si>
    <t>Szennyvíz elvezetés</t>
  </si>
  <si>
    <t>Energiatámogatás</t>
  </si>
  <si>
    <t>Temetési segély</t>
  </si>
  <si>
    <t>Átmeneti segély</t>
  </si>
  <si>
    <t>Család és nővédelem</t>
  </si>
  <si>
    <t>Háziorvosi alapell.</t>
  </si>
  <si>
    <t>Közvilágítás</t>
  </si>
  <si>
    <t>Zöldterület</t>
  </si>
  <si>
    <t>Köztemető</t>
  </si>
  <si>
    <t>Önk. Igazg. Tev.</t>
  </si>
  <si>
    <t>Önkormányzati költségvetési szervhez nem tartozó feladat</t>
  </si>
  <si>
    <t>Teljesítés</t>
  </si>
  <si>
    <t>Módosított</t>
  </si>
  <si>
    <t>Eredeti</t>
  </si>
  <si>
    <t>Megnevezése</t>
  </si>
  <si>
    <t>Száma</t>
  </si>
  <si>
    <t>jellege</t>
  </si>
  <si>
    <t>Feladat</t>
  </si>
  <si>
    <t>Bevételi előirányzat</t>
  </si>
  <si>
    <t>Kiadási előirányzat</t>
  </si>
  <si>
    <t>Szakfeladat</t>
  </si>
  <si>
    <t>Önkormányzati feladathoz tartozó feladatok cím előirányzatai 2016.évben</t>
  </si>
  <si>
    <t xml:space="preserve"> KIADÁSOK ÖSSZESEN</t>
  </si>
  <si>
    <t>Felhalmozási célú kiadások</t>
  </si>
  <si>
    <t>2.</t>
  </si>
  <si>
    <t>Működési célú kiadások</t>
  </si>
  <si>
    <t>1.</t>
  </si>
  <si>
    <t>Finanszírozási kiadások összesen</t>
  </si>
  <si>
    <t>ÁHB megelőlegezés</t>
  </si>
  <si>
    <t>4.</t>
  </si>
  <si>
    <t>Előző évei rövid lej. kötvénykib. visszafiz., rend.</t>
  </si>
  <si>
    <t>3.</t>
  </si>
  <si>
    <t>Felhalm. célú hitel törlesztése és kötvénybevált.</t>
  </si>
  <si>
    <t>Műk. célú hitel törlesztése és kötvénybevált.</t>
  </si>
  <si>
    <t>Hitelek törlesztése és kötvénybeváltás kiadásai</t>
  </si>
  <si>
    <t>Értékpapírok vás. - Felhalmozási célú kiadások</t>
  </si>
  <si>
    <t>Értékpapírok vás. - Működési célú kiadások</t>
  </si>
  <si>
    <t>Értékpapírok vásárlásának kiadása</t>
  </si>
  <si>
    <t>Költségvetési kiadások összesen:</t>
  </si>
  <si>
    <t>Felhalmozási célú céltartalékok</t>
  </si>
  <si>
    <t>Működési célú céltartalékok</t>
  </si>
  <si>
    <t>Céltartalék</t>
  </si>
  <si>
    <t>Általános tartalék</t>
  </si>
  <si>
    <t>Tartalék előirányzatok</t>
  </si>
  <si>
    <t>Kölcsön törlesztése</t>
  </si>
  <si>
    <t>Kölcsön nyújtása</t>
  </si>
  <si>
    <t>Felhalmozási célú kölcsönök</t>
  </si>
  <si>
    <t>Működési célú kölcsönök</t>
  </si>
  <si>
    <t>Kölcsönök</t>
  </si>
  <si>
    <t>Felhalmozási célú péneszközátadások</t>
  </si>
  <si>
    <t>Felhalmozási célú támogatásértékű kiadások</t>
  </si>
  <si>
    <t>Beruházás</t>
  </si>
  <si>
    <t>Felújítás</t>
  </si>
  <si>
    <t>Felhalmozási kiadások</t>
  </si>
  <si>
    <t>Működési célú pénzeszközátadások</t>
  </si>
  <si>
    <t>Működési célú támogatásértékű kiadások</t>
  </si>
  <si>
    <t>Ellátottak pénzbeli juttatásai</t>
  </si>
  <si>
    <t>5.</t>
  </si>
  <si>
    <t>Egyéb folyó kiadások</t>
  </si>
  <si>
    <t>Dologi kiadások</t>
  </si>
  <si>
    <t>Munkaadókat terh. járulékok és szoc. hozzájár. adó</t>
  </si>
  <si>
    <t>Személyi juttatások</t>
  </si>
  <si>
    <t>Működési kiadások</t>
  </si>
  <si>
    <t>Kötelező feladat</t>
  </si>
  <si>
    <t>Önként vállalt feladat</t>
  </si>
  <si>
    <t>Óvoda</t>
  </si>
  <si>
    <t>Önkorm</t>
  </si>
  <si>
    <t>Önkorm.</t>
  </si>
  <si>
    <t>Mindösszesen</t>
  </si>
  <si>
    <t>2016. évi eredeti előirányzat</t>
  </si>
  <si>
    <t>Várható kiadások jogcímenként 4.melléklet a 2016.(III.16.) önk. rendelethez</t>
  </si>
  <si>
    <t>ZALACSÁNY ÖNKORMÁNYZAT 2016. ÉVI KÖLTSÉGVETÉSE</t>
  </si>
  <si>
    <t>Önként vállalt</t>
  </si>
  <si>
    <t>Mind-összesen</t>
  </si>
  <si>
    <t>2016.évi módosított előirányzat</t>
  </si>
  <si>
    <t>Önkormányzat</t>
  </si>
  <si>
    <t>Felhalmozási költségvetés összesen:</t>
  </si>
  <si>
    <t>Felhalmozási bevétel összesen:</t>
  </si>
  <si>
    <t>Előző évi felhalm. Célú pénzmaradvány igénybevétel</t>
  </si>
  <si>
    <t>Előző évi felhalmozási célú pénzmaradvány igénybevétel</t>
  </si>
  <si>
    <t>Támogatásértésű felhalmozási bevételek</t>
  </si>
  <si>
    <t>Felhalmozás célú pénzeszköz átv. ÁHT-n kívülről</t>
  </si>
  <si>
    <t>Felújítási kiadások</t>
  </si>
  <si>
    <t>Felhalmozási és tőkejellegű bevétel</t>
  </si>
  <si>
    <t>Működési költségvetés összesen:</t>
  </si>
  <si>
    <t>Működési bevétel összesen:</t>
  </si>
  <si>
    <t>Tartalék</t>
  </si>
  <si>
    <t>Támogatásértékű pénze. Átadás</t>
  </si>
  <si>
    <t>Előző évi működési célú pénzmaradvány igénybevétel</t>
  </si>
  <si>
    <t>ÁHT-n kívüli pénze. Átadás</t>
  </si>
  <si>
    <t>Támogatásértékű támogatások</t>
  </si>
  <si>
    <t>Ellátottak pénzbeli juttatása</t>
  </si>
  <si>
    <t>Központosított előirányzat</t>
  </si>
  <si>
    <t>Kapott támogtások</t>
  </si>
  <si>
    <t>Munkaadói járulékok</t>
  </si>
  <si>
    <t>Közhatalmi bevételek</t>
  </si>
  <si>
    <t>Intézményi működési bevételek</t>
  </si>
  <si>
    <t>Módosított előirányzat</t>
  </si>
  <si>
    <t>Eredeti előirányzat</t>
  </si>
  <si>
    <t>Kiadás</t>
  </si>
  <si>
    <t>Bevétel</t>
  </si>
  <si>
    <t>Az önkormányzat 2016. évi működési és felhalmozás célú bevételei és kiadásai tájékoztató jelleggel mérlegszerűen</t>
  </si>
  <si>
    <t>Kiadások Összesen</t>
  </si>
  <si>
    <t>Támogatásértékű kiadás</t>
  </si>
  <si>
    <t>1218/</t>
  </si>
  <si>
    <t>Ellátottak pénzbeni juttatásai</t>
  </si>
  <si>
    <t>Munkaadókat terhelő járulékok</t>
  </si>
  <si>
    <t>Bevételek összesen</t>
  </si>
  <si>
    <t>Pénzmaradvány</t>
  </si>
  <si>
    <t>Műk. Célú tám. Ért. bevételek</t>
  </si>
  <si>
    <t>Intézményi műk. bevételek</t>
  </si>
  <si>
    <t>BEVÉTELEK</t>
  </si>
  <si>
    <t>Össz.:</t>
  </si>
  <si>
    <t>XII.</t>
  </si>
  <si>
    <t>XI.</t>
  </si>
  <si>
    <t>X.</t>
  </si>
  <si>
    <t>IX.</t>
  </si>
  <si>
    <t>VIII.</t>
  </si>
  <si>
    <t>VII.</t>
  </si>
  <si>
    <t>VI.</t>
  </si>
  <si>
    <t>V.</t>
  </si>
  <si>
    <t>IV.</t>
  </si>
  <si>
    <t>III.</t>
  </si>
  <si>
    <t>II.</t>
  </si>
  <si>
    <t>I.</t>
  </si>
  <si>
    <t>ezer Ft-ban</t>
  </si>
  <si>
    <t>Előirányzat-felhasználási ütemterv</t>
  </si>
  <si>
    <t>2016.évi költségvetése</t>
  </si>
  <si>
    <t>Zalacsány község Önkormányzata</t>
  </si>
  <si>
    <t>BEVÉTELEK ÖSSZESEN</t>
  </si>
  <si>
    <t>17.</t>
  </si>
  <si>
    <t>Függő, átfutó, kiegyenlítő bevételek</t>
  </si>
  <si>
    <t>16.</t>
  </si>
  <si>
    <t>Finanszírozási célú bevételek</t>
  </si>
  <si>
    <t>15.</t>
  </si>
  <si>
    <t>Egyéb működési finanszírozási célú bevétel</t>
  </si>
  <si>
    <t>14.</t>
  </si>
  <si>
    <t>Betét visszavonásából származó bevétel</t>
  </si>
  <si>
    <t>13.</t>
  </si>
  <si>
    <t>Forgatási célú belf.,külf. Értékpapírok kibocsátása, értékesítése</t>
  </si>
  <si>
    <t>12.</t>
  </si>
  <si>
    <t>Kapott kölcsön, nyújtott kölcsön visszatér.</t>
  </si>
  <si>
    <t>11.</t>
  </si>
  <si>
    <t>Hitelek felvétele</t>
  </si>
  <si>
    <t>10.</t>
  </si>
  <si>
    <t>Értékpapír kibocsátása, értékesítése</t>
  </si>
  <si>
    <t>9.</t>
  </si>
  <si>
    <t>8.</t>
  </si>
  <si>
    <t>Előző évi működési célú pénzmaradvány igénybevétele</t>
  </si>
  <si>
    <t>7.</t>
  </si>
  <si>
    <t>Nyilvános könyvtár</t>
  </si>
  <si>
    <t>6.</t>
  </si>
  <si>
    <t>Működési célú pénzeszközátvétel, Központosított előirányzat</t>
  </si>
  <si>
    <t>Támogatásértékű bevételek</t>
  </si>
  <si>
    <t>Önkormányzat működési támogatása</t>
  </si>
  <si>
    <t>Önkormányzat sajátos működési bevételei</t>
  </si>
  <si>
    <t>Intézményi működési bevétel</t>
  </si>
  <si>
    <t>Működési</t>
  </si>
  <si>
    <t>Bevételek</t>
  </si>
  <si>
    <t>Sor-szám</t>
  </si>
  <si>
    <t xml:space="preserve">             Ezer forintban!</t>
  </si>
  <si>
    <t>Gördülő tervezés</t>
  </si>
  <si>
    <t>Zalacsányi Önkormányzata</t>
  </si>
  <si>
    <t>Költségvetési többlet:</t>
  </si>
  <si>
    <t>21.</t>
  </si>
  <si>
    <t>KIADÁSOK ÖSSZESEN</t>
  </si>
  <si>
    <t>20.</t>
  </si>
  <si>
    <t>Függő, átfutó, kiegyenlítő kiadások</t>
  </si>
  <si>
    <t>19.</t>
  </si>
  <si>
    <t>Finanszírozási célú kiadások</t>
  </si>
  <si>
    <t>18.</t>
  </si>
  <si>
    <t>Egyéb</t>
  </si>
  <si>
    <t>Betét elhelyezése</t>
  </si>
  <si>
    <t>Forgatási célú belföldi, külföldi étékpapírok vásárlása</t>
  </si>
  <si>
    <t>Befektetési célú belf., külf. Értékpapírok vásárlása</t>
  </si>
  <si>
    <t>Kölcsön törlesztése, adott kölcsön</t>
  </si>
  <si>
    <t>Hosszú lejáratú hitelek törlesztése</t>
  </si>
  <si>
    <t>Rövid lejáratú hitelek törlesztése</t>
  </si>
  <si>
    <t>Likviditási hitelek törlesztése</t>
  </si>
  <si>
    <t>Szociális juttatások</t>
  </si>
  <si>
    <t>Támogatásértékű pénzeszköz átadás</t>
  </si>
  <si>
    <t>ÁHT kívüli pénzeszköz átadás</t>
  </si>
  <si>
    <t>Munkaadókat terhelő járulék</t>
  </si>
  <si>
    <t>Kiadások</t>
  </si>
  <si>
    <t>Közfoglalkoztatottak létszáma (fő)</t>
  </si>
  <si>
    <t>Éves engedélyezett létszám előirányzat (fő)</t>
  </si>
  <si>
    <t>KIADÁSOK ÖSSZESEN: (1+2+3+4)</t>
  </si>
  <si>
    <t>IV. Függő, átfutó, kiegyenlítő kiadások</t>
  </si>
  <si>
    <t>III. Kölcsön</t>
  </si>
  <si>
    <t>Egyéb fejlesztési célú kiadások</t>
  </si>
  <si>
    <t>2.7.</t>
  </si>
  <si>
    <t>EU-s forrásból finanszírozott támogatással megvalósuló programok, projektek kiadásai</t>
  </si>
  <si>
    <t>2.5.</t>
  </si>
  <si>
    <t>Felújítások</t>
  </si>
  <si>
    <t>2.2.</t>
  </si>
  <si>
    <t>Intézményi beruházási kiadások</t>
  </si>
  <si>
    <t>2.1.</t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</si>
  <si>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</si>
  <si>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Egyéb működési célú kiadások</t>
  </si>
  <si>
    <t>1.5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</si>
  <si>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</si>
  <si>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</si>
  <si>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</si>
  <si>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</si>
  <si>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</si>
  <si>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</si>
  <si>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</si>
  <si>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</si>
  <si>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BEVÉTELEK ÖSSZESEN (1+2+3+4+5+6+7)</t>
  </si>
  <si>
    <t>VII. Függő, átfutó, kiegyenlítő bevételek</t>
  </si>
  <si>
    <t>VI. Önkormányzati támogatás</t>
  </si>
  <si>
    <t>Előző évi vállalkozási maradvány igénybevétele</t>
  </si>
  <si>
    <t>5.2.</t>
  </si>
  <si>
    <t>Előző évi pénzmaradvány igénybevétele</t>
  </si>
  <si>
    <t>5.1.</t>
  </si>
  <si>
    <t>V. Pénzmaradvány, vállalk. tev. maradványa (5.1.+5.2.)</t>
  </si>
  <si>
    <t>IV. Kölcsön</t>
  </si>
  <si>
    <t>III. Felhalmozási célú egyéb bevételek</t>
  </si>
  <si>
    <t>Működési célú pénzeszközátvétel</t>
  </si>
  <si>
    <t>2.4.</t>
  </si>
  <si>
    <t>EU-s forrásból származó bevételek</t>
  </si>
  <si>
    <t>2.3.</t>
  </si>
  <si>
    <t>Támogatásértékű felhalmozási bevételek</t>
  </si>
  <si>
    <t>Támogatásértékű működési bevételek</t>
  </si>
  <si>
    <t>II. Véglegesen átvett pénzeszközök (2.1.+…+2.4.)</t>
  </si>
  <si>
    <t>Kamatbevétel</t>
  </si>
  <si>
    <t>1.8.</t>
  </si>
  <si>
    <t>Osztalék, hozambevétel</t>
  </si>
  <si>
    <t>1.7.</t>
  </si>
  <si>
    <t>Általános forgalmi adó bevétel</t>
  </si>
  <si>
    <t>1.6.</t>
  </si>
  <si>
    <t>Alkalmazottak térítése</t>
  </si>
  <si>
    <t>1.5.</t>
  </si>
  <si>
    <t>Intézményi ellátási díjak</t>
  </si>
  <si>
    <t>Bérleti díj</t>
  </si>
  <si>
    <t>Nyújtott szolgáltatások ellenértéke</t>
  </si>
  <si>
    <t>Áru- és készletértékesítés</t>
  </si>
  <si>
    <t>I. Intézményi működési bevételek (1.1.+…+1.8.)</t>
  </si>
  <si>
    <t>Előirányzat-csoport, kiemelt előirányzat megnevezése</t>
  </si>
  <si>
    <t>2016.évi várható kiadásai és bevételei kiemelt előirányzatonként</t>
  </si>
  <si>
    <t>Feladat megnevezése</t>
  </si>
  <si>
    <t>Zalacsányi Csány László Óvoda</t>
  </si>
  <si>
    <t>Költségvetési szerv megnevezése</t>
  </si>
  <si>
    <t>10 melléklet a 6/2016.(II.15.) önkormányzati rendelethez</t>
  </si>
  <si>
    <t>Pótlékok</t>
  </si>
  <si>
    <t>Bírságok, egyéb pótlékok</t>
  </si>
  <si>
    <t xml:space="preserve">Gépjárműadó           </t>
  </si>
  <si>
    <t xml:space="preserve">Átengedett központi adók </t>
  </si>
  <si>
    <t>Kommunális adó</t>
  </si>
  <si>
    <t xml:space="preserve">Helyi iparűzési adó            </t>
  </si>
  <si>
    <t>Idegenforgalmi adó</t>
  </si>
  <si>
    <t xml:space="preserve">Telekadó                 </t>
  </si>
  <si>
    <t xml:space="preserve">Építményadó                                                                        </t>
  </si>
  <si>
    <t xml:space="preserve">Helyi adók </t>
  </si>
  <si>
    <t xml:space="preserve"> ezer Ft-ban</t>
  </si>
  <si>
    <t>2016. évi helyi adó bevétel</t>
  </si>
  <si>
    <t>2/b melléklet a 6/2016.(II.15.) önkormányzati rendelethez</t>
  </si>
  <si>
    <t>Adókedvezmények</t>
  </si>
  <si>
    <t xml:space="preserve">Gépjárműadó </t>
  </si>
  <si>
    <t>nélkül</t>
  </si>
  <si>
    <t>összege adónemenként</t>
  </si>
  <si>
    <t>Adott kedvezmény</t>
  </si>
  <si>
    <t xml:space="preserve">Bevétel kedvezmény </t>
  </si>
  <si>
    <t>biztosított kedvezmény, mentesség</t>
  </si>
  <si>
    <t>Helyi adónál, gépjárműadónál</t>
  </si>
  <si>
    <t>KIMUTATÁS A KÖZVETETT TÁMOGATÁSOKRÓL 2016.</t>
  </si>
  <si>
    <t>12. melléklet a 6/2016.(II.15.) önkormányzati rendelethez</t>
  </si>
  <si>
    <t>Költségvetési szervek összesen:</t>
  </si>
  <si>
    <t>Közfoglalkoztatottak</t>
  </si>
  <si>
    <t>Zalacsány Község Önkormányzata</t>
  </si>
  <si>
    <t>Közös Önkormányzati Hivatal</t>
  </si>
  <si>
    <t>Köztisztviselő</t>
  </si>
  <si>
    <t>Közalkalmazott</t>
  </si>
  <si>
    <t>Polgármester</t>
  </si>
  <si>
    <t>Intézmény megnevezése</t>
  </si>
  <si>
    <t>Létszám</t>
  </si>
  <si>
    <t>2016. évi. Költségvetése</t>
  </si>
  <si>
    <t>ZALACSÁNY KÖZSÉG ÖNKORMÁNYZAT</t>
  </si>
  <si>
    <t>14. melléklet a 6/2016.(II.15.) önkormányzati rendelethez Zalacsány Önkormányzat</t>
  </si>
  <si>
    <t>Társadalmi és szociálpolitikai juttatások összesen:</t>
  </si>
  <si>
    <t>Óvodai és iskolai intézmény étkeztetés</t>
  </si>
  <si>
    <t>(adatok e Ft-ban)</t>
  </si>
  <si>
    <t xml:space="preserve">        Kötelező feladat</t>
  </si>
  <si>
    <t xml:space="preserve">       Közös Hivatal</t>
  </si>
  <si>
    <t xml:space="preserve">Megnevezés     </t>
  </si>
  <si>
    <t>Várható kiadások jogcímenként a 2016.(II.15.) önk. rendelethez</t>
  </si>
  <si>
    <t>4 melléklet a 6/2016. (II.15. ) Önk. rendelethez  Zalacsány</t>
  </si>
  <si>
    <t>Várható kiadások jogcímenként  a 2016.(II.15.) önk. rendelethez</t>
  </si>
  <si>
    <t xml:space="preserve">4 melléklet a 6/2016.(II.15.) Önk. rendelethez ZALACSÁNY </t>
  </si>
  <si>
    <t>Zalacsányi Közös Hivatal</t>
  </si>
  <si>
    <t>13. melléklet a 6/2016.(II.15.) önkormányzati rendelethez</t>
  </si>
  <si>
    <t xml:space="preserve">            
2. melléklet a 6/2016.(II.15.)önkormányzati rendelethez, bevételek részletezése címenként</t>
  </si>
  <si>
    <t xml:space="preserve">            
A R. 2/a melléklete helyébe a következő    1.     melléklet lép: 2/a melléklet a 6/2016 (II.15.) önkormányzati rendelethez</t>
  </si>
  <si>
    <t xml:space="preserve">    
 3. melléklet a 6/2016(II.15.) önkormányzati rendelethez</t>
  </si>
  <si>
    <t xml:space="preserve">
   4. melléklet a 6/2016(II.15.) önkormányzati rendelethez</t>
  </si>
  <si>
    <t xml:space="preserve">   
5. melléklet a 6/2016.(II.15.) önkormányzati rendelethez</t>
  </si>
  <si>
    <t>7. melléklet a 6/2016.(II.15). önkormányzati rendelethez</t>
  </si>
  <si>
    <t xml:space="preserve"> 9. melléklet a 6/2016.(II.15). önkormányzati </t>
  </si>
  <si>
    <t>9. melléklet a 6/2016. (II.15)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</si>
</sst>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0_ ;\-#,##0\ "/>
    <numFmt numFmtId="165" formatCode="#,###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.5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14"/>
      <name val="Arial"/>
      <charset val="238"/>
    </font>
    <font>
      <sz val="14"/>
      <name val="Arial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10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</cellStyleXfs>
  <cellXfs count="1109">
    <xf numFmtId="0" fontId="0" fillId="0" borderId="0" xfId="0"/>
    <xf numFmtId="0" fontId="1" fillId="0" borderId="0" xfId="1"/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21" xfId="1" applyBorder="1" applyAlignment="1">
      <alignment horizontal="center"/>
    </xf>
    <xf numFmtId="0" fontId="2" fillId="0" borderId="22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23" xfId="1" applyFont="1" applyBorder="1" applyAlignment="1">
      <alignment horizontal="left"/>
    </xf>
    <xf numFmtId="0" fontId="2" fillId="0" borderId="14" xfId="1" applyFont="1" applyBorder="1" applyAlignment="1">
      <alignment horizontal="left"/>
    </xf>
    <xf numFmtId="0" fontId="2" fillId="0" borderId="15" xfId="1" applyFont="1" applyBorder="1" applyAlignment="1">
      <alignment horizontal="left"/>
    </xf>
    <xf numFmtId="0" fontId="2" fillId="0" borderId="16" xfId="1" applyFont="1" applyBorder="1" applyAlignment="1">
      <alignment horizontal="left"/>
    </xf>
    <xf numFmtId="0" fontId="1" fillId="0" borderId="14" xfId="1" applyBorder="1" applyAlignment="1">
      <alignment horizontal="left"/>
    </xf>
    <xf numFmtId="0" fontId="1" fillId="0" borderId="15" xfId="1" applyBorder="1" applyAlignment="1">
      <alignment horizontal="left"/>
    </xf>
    <xf numFmtId="0" fontId="1" fillId="0" borderId="16" xfId="1" applyBorder="1" applyAlignment="1">
      <alignment horizontal="left"/>
    </xf>
    <xf numFmtId="0" fontId="1" fillId="0" borderId="6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5" xfId="1" applyBorder="1" applyAlignment="1">
      <alignment horizontal="left"/>
    </xf>
    <xf numFmtId="0" fontId="2" fillId="0" borderId="6" xfId="1" applyFont="1" applyBorder="1" applyAlignment="1">
      <alignment horizontal="left" wrapText="1"/>
    </xf>
    <xf numFmtId="0" fontId="2" fillId="0" borderId="4" xfId="1" applyFont="1" applyBorder="1" applyAlignment="1">
      <alignment horizontal="left" wrapText="1"/>
    </xf>
    <xf numFmtId="0" fontId="2" fillId="0" borderId="5" xfId="1" applyFont="1" applyBorder="1" applyAlignment="1">
      <alignment horizontal="left" wrapText="1"/>
    </xf>
    <xf numFmtId="0" fontId="2" fillId="0" borderId="7" xfId="1" applyFont="1" applyBorder="1" applyAlignment="1">
      <alignment horizontal="left"/>
    </xf>
    <xf numFmtId="0" fontId="1" fillId="0" borderId="24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25" xfId="1" applyBorder="1" applyAlignment="1">
      <alignment horizontal="center"/>
    </xf>
    <xf numFmtId="0" fontId="2" fillId="0" borderId="11" xfId="1" applyFont="1" applyBorder="1" applyAlignment="1">
      <alignment horizontal="left"/>
    </xf>
    <xf numFmtId="0" fontId="2" fillId="0" borderId="12" xfId="1" applyFont="1" applyBorder="1" applyAlignment="1">
      <alignment horizontal="left"/>
    </xf>
    <xf numFmtId="0" fontId="2" fillId="0" borderId="13" xfId="1" applyFont="1" applyBorder="1" applyAlignment="1">
      <alignment horizontal="left"/>
    </xf>
    <xf numFmtId="0" fontId="2" fillId="0" borderId="17" xfId="1" applyFont="1" applyBorder="1" applyAlignment="1">
      <alignment horizontal="left"/>
    </xf>
    <xf numFmtId="0" fontId="1" fillId="0" borderId="9" xfId="1" applyBorder="1" applyAlignment="1">
      <alignment horizontal="left"/>
    </xf>
    <xf numFmtId="0" fontId="3" fillId="0" borderId="9" xfId="1" applyFont="1" applyBorder="1" applyAlignment="1">
      <alignment horizontal="left"/>
    </xf>
    <xf numFmtId="0" fontId="1" fillId="0" borderId="26" xfId="1" applyBorder="1" applyAlignment="1">
      <alignment horizontal="center"/>
    </xf>
    <xf numFmtId="0" fontId="1" fillId="0" borderId="27" xfId="1" applyBorder="1" applyAlignment="1">
      <alignment horizontal="center"/>
    </xf>
    <xf numFmtId="0" fontId="1" fillId="0" borderId="28" xfId="1" applyBorder="1" applyAlignment="1">
      <alignment horizontal="center"/>
    </xf>
    <xf numFmtId="0" fontId="2" fillId="0" borderId="9" xfId="1" applyFont="1" applyBorder="1" applyAlignment="1">
      <alignment horizontal="left"/>
    </xf>
    <xf numFmtId="0" fontId="1" fillId="0" borderId="29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30" xfId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32" xfId="1" applyBorder="1" applyAlignment="1">
      <alignment horizontal="center"/>
    </xf>
    <xf numFmtId="0" fontId="1" fillId="0" borderId="33" xfId="1" applyBorder="1" applyAlignment="1">
      <alignment horizontal="center"/>
    </xf>
    <xf numFmtId="0" fontId="1" fillId="0" borderId="27" xfId="1" applyBorder="1" applyAlignment="1">
      <alignment horizontal="center"/>
    </xf>
    <xf numFmtId="0" fontId="1" fillId="0" borderId="28" xfId="1" applyBorder="1" applyAlignment="1">
      <alignment horizontal="center"/>
    </xf>
    <xf numFmtId="0" fontId="1" fillId="0" borderId="34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5" fillId="0" borderId="0" xfId="2" applyFont="1" applyBorder="1" applyAlignment="1">
      <alignment vertical="center"/>
    </xf>
    <xf numFmtId="3" fontId="5" fillId="0" borderId="0" xfId="2" applyNumberFormat="1" applyFont="1" applyBorder="1" applyAlignment="1">
      <alignment vertical="center"/>
    </xf>
    <xf numFmtId="3" fontId="5" fillId="0" borderId="0" xfId="2" applyNumberFormat="1" applyFont="1" applyBorder="1" applyAlignment="1">
      <alignment horizontal="center" vertical="center"/>
    </xf>
    <xf numFmtId="3" fontId="6" fillId="0" borderId="0" xfId="2" applyNumberFormat="1" applyFont="1" applyBorder="1" applyAlignment="1">
      <alignment horizontal="center" vertical="center"/>
    </xf>
    <xf numFmtId="3" fontId="6" fillId="0" borderId="0" xfId="2" applyNumberFormat="1" applyFont="1" applyBorder="1" applyAlignment="1">
      <alignment vertical="center"/>
    </xf>
    <xf numFmtId="3" fontId="5" fillId="0" borderId="0" xfId="2" applyNumberFormat="1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3" fontId="6" fillId="0" borderId="0" xfId="2" applyNumberFormat="1" applyFont="1" applyBorder="1" applyAlignment="1">
      <alignment horizontal="right" vertical="center"/>
    </xf>
    <xf numFmtId="3" fontId="6" fillId="0" borderId="18" xfId="2" applyNumberFormat="1" applyFont="1" applyBorder="1" applyAlignment="1">
      <alignment vertical="center"/>
    </xf>
    <xf numFmtId="3" fontId="6" fillId="2" borderId="35" xfId="2" applyNumberFormat="1" applyFont="1" applyFill="1" applyBorder="1" applyAlignment="1">
      <alignment vertical="center"/>
    </xf>
    <xf numFmtId="3" fontId="6" fillId="2" borderId="35" xfId="2" applyNumberFormat="1" applyFont="1" applyFill="1" applyBorder="1" applyAlignment="1">
      <alignment horizontal="center" vertical="center"/>
    </xf>
    <xf numFmtId="3" fontId="6" fillId="2" borderId="36" xfId="2" applyNumberFormat="1" applyFont="1" applyFill="1" applyBorder="1" applyAlignment="1">
      <alignment vertical="center" wrapText="1"/>
    </xf>
    <xf numFmtId="3" fontId="6" fillId="0" borderId="37" xfId="2" applyNumberFormat="1" applyFont="1" applyBorder="1" applyAlignment="1">
      <alignment vertical="center"/>
    </xf>
    <xf numFmtId="3" fontId="5" fillId="0" borderId="24" xfId="2" applyNumberFormat="1" applyFont="1" applyFill="1" applyBorder="1" applyAlignment="1">
      <alignment vertical="center"/>
    </xf>
    <xf numFmtId="3" fontId="5" fillId="0" borderId="24" xfId="2" applyNumberFormat="1" applyFont="1" applyFill="1" applyBorder="1" applyAlignment="1">
      <alignment horizontal="center" vertical="center"/>
    </xf>
    <xf numFmtId="3" fontId="5" fillId="0" borderId="38" xfId="2" applyNumberFormat="1" applyFont="1" applyFill="1" applyBorder="1" applyAlignment="1">
      <alignment horizontal="left" vertical="center" wrapText="1"/>
    </xf>
    <xf numFmtId="3" fontId="6" fillId="0" borderId="26" xfId="2" applyNumberFormat="1" applyFont="1" applyBorder="1" applyAlignment="1">
      <alignment vertical="center"/>
    </xf>
    <xf numFmtId="3" fontId="5" fillId="0" borderId="7" xfId="2" applyNumberFormat="1" applyFont="1" applyFill="1" applyBorder="1" applyAlignment="1">
      <alignment vertical="center"/>
    </xf>
    <xf numFmtId="3" fontId="5" fillId="0" borderId="9" xfId="2" applyNumberFormat="1" applyFont="1" applyFill="1" applyBorder="1" applyAlignment="1">
      <alignment horizontal="center" vertical="center"/>
    </xf>
    <xf numFmtId="3" fontId="5" fillId="0" borderId="10" xfId="2" applyNumberFormat="1" applyFont="1" applyFill="1" applyBorder="1" applyAlignment="1">
      <alignment horizontal="left" vertical="center" wrapText="1"/>
    </xf>
    <xf numFmtId="3" fontId="5" fillId="0" borderId="9" xfId="2" applyNumberFormat="1" applyFont="1" applyBorder="1" applyAlignment="1">
      <alignment horizontal="center" vertical="center" wrapText="1"/>
    </xf>
    <xf numFmtId="3" fontId="5" fillId="0" borderId="10" xfId="2" applyNumberFormat="1" applyFont="1" applyFill="1" applyBorder="1" applyAlignment="1">
      <alignment vertical="center" wrapText="1"/>
    </xf>
    <xf numFmtId="164" fontId="5" fillId="0" borderId="9" xfId="2" applyNumberFormat="1" applyFont="1" applyFill="1" applyBorder="1" applyAlignment="1">
      <alignment horizontal="center" vertical="center"/>
    </xf>
    <xf numFmtId="3" fontId="5" fillId="0" borderId="30" xfId="2" applyNumberFormat="1" applyFont="1" applyFill="1" applyBorder="1" applyAlignment="1">
      <alignment horizontal="left" vertical="center" wrapText="1"/>
    </xf>
    <xf numFmtId="164" fontId="5" fillId="0" borderId="5" xfId="3" applyNumberFormat="1" applyFont="1" applyFill="1" applyBorder="1" applyAlignment="1">
      <alignment horizontal="center" vertical="center"/>
    </xf>
    <xf numFmtId="3" fontId="5" fillId="0" borderId="30" xfId="3" applyNumberFormat="1" applyFont="1" applyFill="1" applyBorder="1" applyAlignment="1">
      <alignment vertical="center" wrapText="1"/>
    </xf>
    <xf numFmtId="3" fontId="5" fillId="0" borderId="27" xfId="2" applyNumberFormat="1" applyFont="1" applyFill="1" applyBorder="1" applyAlignment="1">
      <alignment vertical="center"/>
    </xf>
    <xf numFmtId="3" fontId="5" fillId="0" borderId="27" xfId="2" applyNumberFormat="1" applyFont="1" applyFill="1" applyBorder="1" applyAlignment="1">
      <alignment horizontal="center" vertical="center"/>
    </xf>
    <xf numFmtId="3" fontId="5" fillId="0" borderId="28" xfId="2" applyNumberFormat="1" applyFont="1" applyFill="1" applyBorder="1" applyAlignment="1">
      <alignment vertical="center" wrapText="1"/>
    </xf>
    <xf numFmtId="0" fontId="7" fillId="0" borderId="0" xfId="2" applyFont="1" applyBorder="1" applyAlignment="1">
      <alignment vertical="center" wrapText="1"/>
    </xf>
    <xf numFmtId="3" fontId="6" fillId="2" borderId="1" xfId="2" applyNumberFormat="1" applyFont="1" applyFill="1" applyBorder="1" applyAlignment="1">
      <alignment horizontal="center" vertical="center" wrapText="1"/>
    </xf>
    <xf numFmtId="3" fontId="6" fillId="2" borderId="35" xfId="2" applyNumberFormat="1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3" fontId="6" fillId="2" borderId="17" xfId="2" applyNumberFormat="1" applyFont="1" applyFill="1" applyBorder="1" applyAlignment="1">
      <alignment horizontal="center" vertical="center" wrapText="1"/>
    </xf>
    <xf numFmtId="3" fontId="6" fillId="2" borderId="24" xfId="2" applyNumberFormat="1" applyFont="1" applyFill="1" applyBorder="1" applyAlignment="1">
      <alignment horizontal="center" vertical="center" wrapText="1"/>
    </xf>
    <xf numFmtId="3" fontId="6" fillId="2" borderId="10" xfId="2" applyNumberFormat="1" applyFont="1" applyFill="1" applyBorder="1" applyAlignment="1">
      <alignment horizontal="center" vertical="center"/>
    </xf>
    <xf numFmtId="3" fontId="6" fillId="2" borderId="26" xfId="2" applyNumberFormat="1" applyFont="1" applyFill="1" applyBorder="1" applyAlignment="1">
      <alignment horizontal="center" vertical="center"/>
    </xf>
    <xf numFmtId="3" fontId="6" fillId="2" borderId="27" xfId="2" applyNumberFormat="1" applyFont="1" applyFill="1" applyBorder="1" applyAlignment="1">
      <alignment horizontal="center" vertical="center"/>
    </xf>
    <xf numFmtId="3" fontId="6" fillId="2" borderId="39" xfId="2" applyNumberFormat="1" applyFont="1" applyFill="1" applyBorder="1" applyAlignment="1">
      <alignment horizontal="center" vertical="center" wrapText="1"/>
    </xf>
    <xf numFmtId="3" fontId="6" fillId="2" borderId="28" xfId="2" applyNumberFormat="1" applyFont="1" applyFill="1" applyBorder="1" applyAlignment="1">
      <alignment horizontal="center" vertical="center"/>
    </xf>
    <xf numFmtId="3" fontId="6" fillId="0" borderId="0" xfId="2" applyNumberFormat="1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wrapText="1"/>
    </xf>
    <xf numFmtId="0" fontId="8" fillId="0" borderId="40" xfId="1" applyFont="1" applyBorder="1" applyAlignment="1">
      <alignment vertical="top" wrapText="1"/>
    </xf>
    <xf numFmtId="0" fontId="8" fillId="0" borderId="41" xfId="1" applyFont="1" applyBorder="1" applyAlignment="1">
      <alignment vertical="top" wrapText="1"/>
    </xf>
    <xf numFmtId="0" fontId="8" fillId="0" borderId="41" xfId="1" applyFont="1" applyBorder="1" applyAlignment="1">
      <alignment horizontal="right" vertical="top" wrapText="1"/>
    </xf>
    <xf numFmtId="0" fontId="8" fillId="0" borderId="41" xfId="1" applyFont="1" applyBorder="1" applyAlignment="1">
      <alignment horizontal="center" vertical="top" wrapText="1"/>
    </xf>
    <xf numFmtId="0" fontId="8" fillId="0" borderId="42" xfId="1" applyFont="1" applyBorder="1" applyAlignment="1">
      <alignment horizontal="center" vertical="top" wrapText="1"/>
    </xf>
    <xf numFmtId="0" fontId="8" fillId="0" borderId="43" xfId="1" applyFont="1" applyBorder="1" applyAlignment="1">
      <alignment horizontal="center" vertical="top" wrapText="1"/>
    </xf>
    <xf numFmtId="0" fontId="5" fillId="0" borderId="40" xfId="1" applyFont="1" applyBorder="1" applyAlignment="1">
      <alignment vertical="top" wrapText="1"/>
    </xf>
    <xf numFmtId="0" fontId="5" fillId="0" borderId="41" xfId="1" applyFont="1" applyBorder="1" applyAlignment="1">
      <alignment horizontal="right" vertical="top" wrapText="1"/>
    </xf>
    <xf numFmtId="0" fontId="5" fillId="0" borderId="41" xfId="1" applyFont="1" applyBorder="1" applyAlignment="1">
      <alignment vertical="top" wrapText="1"/>
    </xf>
    <xf numFmtId="0" fontId="5" fillId="0" borderId="44" xfId="1" applyFont="1" applyBorder="1" applyAlignment="1">
      <alignment horizontal="center" vertical="top" wrapText="1"/>
    </xf>
    <xf numFmtId="0" fontId="5" fillId="0" borderId="45" xfId="1" applyFont="1" applyBorder="1" applyAlignment="1">
      <alignment horizontal="center" vertical="top" wrapText="1"/>
    </xf>
    <xf numFmtId="0" fontId="5" fillId="0" borderId="41" xfId="1" applyFont="1" applyBorder="1" applyAlignment="1">
      <alignment horizontal="center" vertical="top" wrapText="1"/>
    </xf>
    <xf numFmtId="0" fontId="5" fillId="0" borderId="46" xfId="1" applyFont="1" applyBorder="1" applyAlignment="1">
      <alignment horizontal="center" vertical="top" wrapText="1"/>
    </xf>
    <xf numFmtId="0" fontId="5" fillId="0" borderId="47" xfId="1" applyFont="1" applyBorder="1" applyAlignment="1">
      <alignment vertical="top" wrapText="1"/>
    </xf>
    <xf numFmtId="0" fontId="5" fillId="0" borderId="48" xfId="1" applyFont="1" applyBorder="1" applyAlignment="1">
      <alignment horizontal="right" vertical="top" wrapText="1"/>
    </xf>
    <xf numFmtId="0" fontId="5" fillId="0" borderId="48" xfId="1" applyFont="1" applyBorder="1" applyAlignment="1">
      <alignment vertical="top" wrapText="1"/>
    </xf>
    <xf numFmtId="0" fontId="5" fillId="0" borderId="49" xfId="1" applyFont="1" applyBorder="1" applyAlignment="1">
      <alignment horizontal="center" vertical="top" wrapText="1"/>
    </xf>
    <xf numFmtId="0" fontId="5" fillId="0" borderId="50" xfId="1" applyFont="1" applyBorder="1" applyAlignment="1">
      <alignment horizontal="center" vertical="top" wrapText="1"/>
    </xf>
    <xf numFmtId="0" fontId="5" fillId="0" borderId="48" xfId="1" applyFont="1" applyBorder="1" applyAlignment="1">
      <alignment horizontal="center" vertical="top" wrapText="1"/>
    </xf>
    <xf numFmtId="0" fontId="5" fillId="0" borderId="51" xfId="1" applyFont="1" applyBorder="1" applyAlignment="1">
      <alignment horizontal="center" vertical="top" wrapText="1"/>
    </xf>
    <xf numFmtId="0" fontId="6" fillId="0" borderId="49" xfId="1" applyFont="1" applyBorder="1" applyAlignment="1">
      <alignment horizontal="center" vertical="top" wrapText="1"/>
    </xf>
    <xf numFmtId="0" fontId="6" fillId="0" borderId="52" xfId="1" applyFont="1" applyBorder="1" applyAlignment="1">
      <alignment horizontal="center" vertical="top" wrapText="1"/>
    </xf>
    <xf numFmtId="0" fontId="6" fillId="0" borderId="50" xfId="1" applyFont="1" applyBorder="1" applyAlignment="1">
      <alignment horizontal="center" vertical="top" wrapText="1"/>
    </xf>
    <xf numFmtId="0" fontId="5" fillId="0" borderId="51" xfId="1" applyFont="1" applyBorder="1" applyAlignment="1">
      <alignment vertical="top" wrapText="1"/>
    </xf>
    <xf numFmtId="0" fontId="6" fillId="0" borderId="47" xfId="1" applyFont="1" applyBorder="1" applyAlignment="1">
      <alignment horizontal="center" vertical="top" wrapText="1"/>
    </xf>
    <xf numFmtId="0" fontId="6" fillId="0" borderId="48" xfId="1" applyFont="1" applyBorder="1" applyAlignment="1">
      <alignment horizontal="center" vertical="top" wrapText="1"/>
    </xf>
    <xf numFmtId="0" fontId="6" fillId="0" borderId="48" xfId="1" applyFont="1" applyBorder="1" applyAlignment="1">
      <alignment horizontal="center" vertical="top" wrapText="1"/>
    </xf>
    <xf numFmtId="0" fontId="6" fillId="0" borderId="53" xfId="1" applyFont="1" applyBorder="1" applyAlignment="1">
      <alignment horizontal="center" vertical="top" wrapText="1"/>
    </xf>
    <xf numFmtId="0" fontId="6" fillId="0" borderId="54" xfId="1" applyFont="1" applyBorder="1" applyAlignment="1">
      <alignment horizontal="center" vertical="top" wrapText="1"/>
    </xf>
    <xf numFmtId="0" fontId="6" fillId="0" borderId="29" xfId="1" applyFont="1" applyBorder="1" applyAlignment="1">
      <alignment horizontal="center" vertical="top" wrapText="1"/>
    </xf>
    <xf numFmtId="0" fontId="6" fillId="0" borderId="31" xfId="1" applyFont="1" applyBorder="1" applyAlignment="1">
      <alignment horizontal="center" vertical="top" wrapText="1"/>
    </xf>
    <xf numFmtId="0" fontId="6" fillId="0" borderId="33" xfId="1" applyFont="1" applyBorder="1" applyAlignment="1">
      <alignment horizontal="center" vertical="top" wrapText="1"/>
    </xf>
    <xf numFmtId="0" fontId="6" fillId="0" borderId="55" xfId="1" applyFont="1" applyBorder="1" applyAlignment="1">
      <alignment horizontal="center" vertical="top" wrapText="1"/>
    </xf>
    <xf numFmtId="0" fontId="6" fillId="0" borderId="56" xfId="1" applyFont="1" applyBorder="1" applyAlignment="1">
      <alignment horizontal="center" vertical="top" wrapText="1"/>
    </xf>
    <xf numFmtId="0" fontId="6" fillId="0" borderId="57" xfId="1" applyFont="1" applyBorder="1" applyAlignment="1">
      <alignment horizontal="center" vertical="top" wrapText="1"/>
    </xf>
    <xf numFmtId="0" fontId="6" fillId="0" borderId="58" xfId="1" applyFont="1" applyBorder="1" applyAlignment="1">
      <alignment horizontal="center" vertical="top" wrapText="1"/>
    </xf>
    <xf numFmtId="0" fontId="6" fillId="0" borderId="59" xfId="1" applyFont="1" applyBorder="1" applyAlignment="1">
      <alignment horizontal="center" vertical="top" wrapText="1"/>
    </xf>
    <xf numFmtId="0" fontId="9" fillId="0" borderId="34" xfId="1" applyFont="1" applyBorder="1" applyAlignment="1">
      <alignment wrapText="1"/>
    </xf>
    <xf numFmtId="0" fontId="5" fillId="0" borderId="0" xfId="1" applyFont="1"/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4" applyFont="1" applyFill="1" applyAlignment="1">
      <alignment vertical="center"/>
    </xf>
    <xf numFmtId="3" fontId="5" fillId="0" borderId="0" xfId="4" applyNumberFormat="1" applyFont="1" applyFill="1" applyAlignment="1">
      <alignment vertical="center"/>
    </xf>
    <xf numFmtId="0" fontId="5" fillId="0" borderId="0" xfId="4" applyFont="1" applyFill="1" applyAlignment="1">
      <alignment horizontal="center" vertical="center"/>
    </xf>
    <xf numFmtId="0" fontId="6" fillId="2" borderId="60" xfId="4" applyFont="1" applyFill="1" applyBorder="1" applyAlignment="1">
      <alignment vertical="center"/>
    </xf>
    <xf numFmtId="0" fontId="6" fillId="2" borderId="61" xfId="4" applyFont="1" applyFill="1" applyBorder="1" applyAlignment="1">
      <alignment vertical="center"/>
    </xf>
    <xf numFmtId="0" fontId="6" fillId="2" borderId="62" xfId="4" applyFont="1" applyFill="1" applyBorder="1" applyAlignment="1">
      <alignment vertical="center"/>
    </xf>
    <xf numFmtId="0" fontId="6" fillId="2" borderId="63" xfId="4" applyFont="1" applyFill="1" applyBorder="1" applyAlignment="1">
      <alignment vertical="center"/>
    </xf>
    <xf numFmtId="3" fontId="6" fillId="2" borderId="61" xfId="4" applyNumberFormat="1" applyFont="1" applyFill="1" applyBorder="1" applyAlignment="1">
      <alignment horizontal="right" vertical="center" wrapText="1"/>
    </xf>
    <xf numFmtId="3" fontId="6" fillId="2" borderId="62" xfId="4" applyNumberFormat="1" applyFont="1" applyFill="1" applyBorder="1" applyAlignment="1">
      <alignment vertical="center"/>
    </xf>
    <xf numFmtId="0" fontId="6" fillId="2" borderId="63" xfId="4" applyFont="1" applyFill="1" applyBorder="1" applyAlignment="1">
      <alignment horizontal="left" vertical="center"/>
    </xf>
    <xf numFmtId="0" fontId="6" fillId="2" borderId="61" xfId="4" applyFont="1" applyFill="1" applyBorder="1" applyAlignment="1">
      <alignment horizontal="left" vertical="center"/>
    </xf>
    <xf numFmtId="0" fontId="6" fillId="2" borderId="62" xfId="4" applyFont="1" applyFill="1" applyBorder="1" applyAlignment="1">
      <alignment horizontal="left" vertical="center"/>
    </xf>
    <xf numFmtId="0" fontId="6" fillId="2" borderId="63" xfId="4" applyFont="1" applyFill="1" applyBorder="1" applyAlignment="1">
      <alignment horizontal="center" vertical="center"/>
    </xf>
    <xf numFmtId="0" fontId="6" fillId="0" borderId="64" xfId="4" applyFont="1" applyFill="1" applyBorder="1" applyAlignment="1">
      <alignment vertical="center"/>
    </xf>
    <xf numFmtId="0" fontId="5" fillId="0" borderId="23" xfId="4" applyFont="1" applyFill="1" applyBorder="1" applyAlignment="1">
      <alignment vertical="center"/>
    </xf>
    <xf numFmtId="0" fontId="5" fillId="0" borderId="24" xfId="4" applyFont="1" applyFill="1" applyBorder="1" applyAlignment="1">
      <alignment vertical="center"/>
    </xf>
    <xf numFmtId="0" fontId="6" fillId="0" borderId="65" xfId="4" applyFont="1" applyFill="1" applyBorder="1" applyAlignment="1">
      <alignment vertical="center"/>
    </xf>
    <xf numFmtId="3" fontId="6" fillId="0" borderId="66" xfId="4" applyNumberFormat="1" applyFont="1" applyFill="1" applyBorder="1" applyAlignment="1">
      <alignment horizontal="right" vertical="center" wrapText="1"/>
    </xf>
    <xf numFmtId="3" fontId="5" fillId="0" borderId="17" xfId="4" applyNumberFormat="1" applyFont="1" applyFill="1" applyBorder="1" applyAlignment="1">
      <alignment vertical="center"/>
    </xf>
    <xf numFmtId="0" fontId="5" fillId="0" borderId="17" xfId="4" applyFont="1" applyFill="1" applyBorder="1" applyAlignment="1">
      <alignment horizontal="left" vertical="center"/>
    </xf>
    <xf numFmtId="0" fontId="5" fillId="0" borderId="17" xfId="4" applyFont="1" applyFill="1" applyBorder="1" applyAlignment="1">
      <alignment horizontal="left" vertical="center"/>
    </xf>
    <xf numFmtId="0" fontId="5" fillId="0" borderId="21" xfId="4" applyFont="1" applyFill="1" applyBorder="1" applyAlignment="1">
      <alignment horizontal="center" vertical="center"/>
    </xf>
    <xf numFmtId="0" fontId="6" fillId="0" borderId="60" xfId="4" applyFont="1" applyFill="1" applyBorder="1" applyAlignment="1">
      <alignment vertical="center"/>
    </xf>
    <xf numFmtId="0" fontId="5" fillId="0" borderId="61" xfId="4" applyFont="1" applyFill="1" applyBorder="1" applyAlignment="1">
      <alignment vertical="center"/>
    </xf>
    <xf numFmtId="0" fontId="5" fillId="0" borderId="62" xfId="4" applyFont="1" applyFill="1" applyBorder="1" applyAlignment="1">
      <alignment vertical="center"/>
    </xf>
    <xf numFmtId="0" fontId="6" fillId="0" borderId="50" xfId="4" applyFont="1" applyFill="1" applyBorder="1" applyAlignment="1">
      <alignment vertical="center"/>
    </xf>
    <xf numFmtId="3" fontId="6" fillId="0" borderId="67" xfId="4" applyNumberFormat="1" applyFont="1" applyFill="1" applyBorder="1" applyAlignment="1">
      <alignment horizontal="right" vertical="center" wrapText="1"/>
    </xf>
    <xf numFmtId="3" fontId="5" fillId="0" borderId="27" xfId="4" applyNumberFormat="1" applyFont="1" applyFill="1" applyBorder="1" applyAlignment="1">
      <alignment vertical="center"/>
    </xf>
    <xf numFmtId="0" fontId="5" fillId="0" borderId="27" xfId="4" applyFont="1" applyFill="1" applyBorder="1" applyAlignment="1">
      <alignment horizontal="left" vertical="center"/>
    </xf>
    <xf numFmtId="0" fontId="5" fillId="0" borderId="27" xfId="4" applyFont="1" applyFill="1" applyBorder="1" applyAlignment="1">
      <alignment horizontal="left" vertical="center"/>
    </xf>
    <xf numFmtId="0" fontId="5" fillId="0" borderId="28" xfId="4" applyFont="1" applyFill="1" applyBorder="1" applyAlignment="1">
      <alignment horizontal="center" vertical="center"/>
    </xf>
    <xf numFmtId="0" fontId="6" fillId="0" borderId="23" xfId="4" applyFont="1" applyFill="1" applyBorder="1" applyAlignment="1">
      <alignment vertical="center"/>
    </xf>
    <xf numFmtId="3" fontId="5" fillId="0" borderId="0" xfId="4" applyNumberFormat="1" applyFont="1" applyFill="1" applyBorder="1" applyAlignment="1">
      <alignment vertical="center"/>
    </xf>
    <xf numFmtId="0" fontId="5" fillId="0" borderId="0" xfId="4" applyFont="1" applyFill="1" applyBorder="1" applyAlignment="1">
      <alignment vertical="center"/>
    </xf>
    <xf numFmtId="0" fontId="5" fillId="0" borderId="0" xfId="4" applyFont="1" applyFill="1" applyBorder="1" applyAlignment="1">
      <alignment horizontal="center" vertical="center"/>
    </xf>
    <xf numFmtId="0" fontId="5" fillId="0" borderId="30" xfId="4" applyFont="1" applyFill="1" applyBorder="1" applyAlignment="1">
      <alignment horizontal="center" vertical="center"/>
    </xf>
    <xf numFmtId="0" fontId="6" fillId="0" borderId="0" xfId="4" applyFont="1" applyFill="1" applyAlignment="1">
      <alignment vertical="center"/>
    </xf>
    <xf numFmtId="0" fontId="6" fillId="2" borderId="50" xfId="4" applyFont="1" applyFill="1" applyBorder="1" applyAlignment="1">
      <alignment vertical="center"/>
    </xf>
    <xf numFmtId="3" fontId="6" fillId="2" borderId="67" xfId="4" applyNumberFormat="1" applyFont="1" applyFill="1" applyBorder="1" applyAlignment="1">
      <alignment horizontal="right" vertical="center" wrapText="1"/>
    </xf>
    <xf numFmtId="0" fontId="6" fillId="2" borderId="62" xfId="4" applyFont="1" applyFill="1" applyBorder="1" applyAlignment="1">
      <alignment horizontal="left" vertical="center"/>
    </xf>
    <xf numFmtId="0" fontId="6" fillId="2" borderId="63" xfId="4" applyFont="1" applyFill="1" applyBorder="1" applyAlignment="1">
      <alignment horizontal="center" vertical="center" wrapText="1"/>
    </xf>
    <xf numFmtId="0" fontId="6" fillId="1" borderId="68" xfId="4" applyFont="1" applyFill="1" applyBorder="1" applyAlignment="1">
      <alignment vertical="center"/>
    </xf>
    <xf numFmtId="0" fontId="6" fillId="1" borderId="65" xfId="4" applyFont="1" applyFill="1" applyBorder="1" applyAlignment="1">
      <alignment vertical="center"/>
    </xf>
    <xf numFmtId="0" fontId="6" fillId="1" borderId="35" xfId="4" applyFont="1" applyFill="1" applyBorder="1" applyAlignment="1">
      <alignment vertical="center"/>
    </xf>
    <xf numFmtId="0" fontId="6" fillId="1" borderId="53" xfId="4" applyFont="1" applyFill="1" applyBorder="1" applyAlignment="1">
      <alignment vertical="center"/>
    </xf>
    <xf numFmtId="3" fontId="6" fillId="1" borderId="13" xfId="4" applyNumberFormat="1" applyFont="1" applyFill="1" applyBorder="1" applyAlignment="1">
      <alignment horizontal="right" vertical="center" wrapText="1"/>
    </xf>
    <xf numFmtId="3" fontId="6" fillId="1" borderId="35" xfId="4" applyNumberFormat="1" applyFont="1" applyFill="1" applyBorder="1" applyAlignment="1">
      <alignment vertical="center"/>
    </xf>
    <xf numFmtId="0" fontId="6" fillId="1" borderId="69" xfId="4" applyFont="1" applyFill="1" applyBorder="1" applyAlignment="1">
      <alignment horizontal="left" vertical="center"/>
    </xf>
    <xf numFmtId="0" fontId="6" fillId="1" borderId="69" xfId="4" applyFont="1" applyFill="1" applyBorder="1" applyAlignment="1">
      <alignment horizontal="left" vertical="center"/>
    </xf>
    <xf numFmtId="0" fontId="6" fillId="1" borderId="65" xfId="4" applyFont="1" applyFill="1" applyBorder="1" applyAlignment="1">
      <alignment horizontal="left" vertical="center"/>
    </xf>
    <xf numFmtId="0" fontId="6" fillId="1" borderId="36" xfId="4" applyFont="1" applyFill="1" applyBorder="1" applyAlignment="1">
      <alignment horizontal="center" vertical="center" wrapText="1"/>
    </xf>
    <xf numFmtId="0" fontId="6" fillId="0" borderId="9" xfId="4" applyFont="1" applyFill="1" applyBorder="1" applyAlignment="1">
      <alignment vertical="center"/>
    </xf>
    <xf numFmtId="3" fontId="6" fillId="0" borderId="9" xfId="4" applyNumberFormat="1" applyFont="1" applyFill="1" applyBorder="1" applyAlignment="1">
      <alignment horizontal="right" vertical="center" wrapText="1"/>
    </xf>
    <xf numFmtId="3" fontId="5" fillId="0" borderId="9" xfId="4" applyNumberFormat="1" applyFont="1" applyFill="1" applyBorder="1" applyAlignment="1">
      <alignment vertical="center"/>
    </xf>
    <xf numFmtId="0" fontId="5" fillId="0" borderId="9" xfId="4" applyFont="1" applyFill="1" applyBorder="1" applyAlignment="1">
      <alignment horizontal="left" vertical="center"/>
    </xf>
    <xf numFmtId="0" fontId="5" fillId="0" borderId="9" xfId="4" applyFont="1" applyFill="1" applyBorder="1" applyAlignment="1">
      <alignment horizontal="center" vertical="center" wrapText="1"/>
    </xf>
    <xf numFmtId="0" fontId="6" fillId="0" borderId="9" xfId="4" applyFont="1" applyFill="1" applyBorder="1" applyAlignment="1">
      <alignment horizontal="center" vertical="center" wrapText="1"/>
    </xf>
    <xf numFmtId="0" fontId="6" fillId="0" borderId="70" xfId="4" applyFont="1" applyFill="1" applyBorder="1" applyAlignment="1">
      <alignment vertical="center"/>
    </xf>
    <xf numFmtId="0" fontId="6" fillId="0" borderId="16" xfId="4" applyFont="1" applyFill="1" applyBorder="1" applyAlignment="1">
      <alignment vertical="center"/>
    </xf>
    <xf numFmtId="0" fontId="6" fillId="0" borderId="17" xfId="4" applyFont="1" applyFill="1" applyBorder="1" applyAlignment="1">
      <alignment vertical="center"/>
    </xf>
    <xf numFmtId="0" fontId="5" fillId="0" borderId="14" xfId="4" applyFont="1" applyFill="1" applyBorder="1" applyAlignment="1">
      <alignment horizontal="left" vertical="center"/>
    </xf>
    <xf numFmtId="0" fontId="5" fillId="0" borderId="17" xfId="4" applyFont="1" applyFill="1" applyBorder="1" applyAlignment="1">
      <alignment horizontal="center" vertical="center" wrapText="1"/>
    </xf>
    <xf numFmtId="0" fontId="6" fillId="0" borderId="38" xfId="4" applyFont="1" applyFill="1" applyBorder="1" applyAlignment="1">
      <alignment horizontal="center" vertical="center" wrapText="1"/>
    </xf>
    <xf numFmtId="0" fontId="6" fillId="0" borderId="71" xfId="4" applyFont="1" applyFill="1" applyBorder="1" applyAlignment="1">
      <alignment vertical="center"/>
    </xf>
    <xf numFmtId="0" fontId="6" fillId="0" borderId="5" xfId="4" applyFont="1" applyFill="1" applyBorder="1" applyAlignment="1">
      <alignment vertical="center"/>
    </xf>
    <xf numFmtId="0" fontId="6" fillId="0" borderId="19" xfId="4" applyFont="1" applyFill="1" applyBorder="1" applyAlignment="1">
      <alignment horizontal="center" vertical="center" wrapText="1"/>
    </xf>
    <xf numFmtId="0" fontId="6" fillId="0" borderId="21" xfId="4" applyFont="1" applyFill="1" applyBorder="1" applyAlignment="1">
      <alignment horizontal="center" vertical="center" wrapText="1"/>
    </xf>
    <xf numFmtId="3" fontId="6" fillId="0" borderId="9" xfId="4" applyNumberFormat="1" applyFont="1" applyFill="1" applyBorder="1" applyAlignment="1">
      <alignment vertical="center"/>
    </xf>
    <xf numFmtId="0" fontId="6" fillId="0" borderId="9" xfId="4" applyFont="1" applyFill="1" applyBorder="1" applyAlignment="1">
      <alignment horizontal="left" vertical="center"/>
    </xf>
    <xf numFmtId="0" fontId="6" fillId="0" borderId="9" xfId="4" applyFont="1" applyFill="1" applyBorder="1" applyAlignment="1">
      <alignment horizontal="left" vertical="center"/>
    </xf>
    <xf numFmtId="0" fontId="6" fillId="0" borderId="10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vertical="center"/>
    </xf>
    <xf numFmtId="0" fontId="6" fillId="0" borderId="72" xfId="4" applyFont="1" applyFill="1" applyBorder="1" applyAlignment="1">
      <alignment vertical="center"/>
    </xf>
    <xf numFmtId="0" fontId="6" fillId="0" borderId="13" xfId="4" applyFont="1" applyFill="1" applyBorder="1" applyAlignment="1">
      <alignment vertical="center"/>
    </xf>
    <xf numFmtId="0" fontId="6" fillId="0" borderId="7" xfId="4" applyFont="1" applyFill="1" applyBorder="1" applyAlignment="1">
      <alignment vertical="center"/>
    </xf>
    <xf numFmtId="3" fontId="6" fillId="0" borderId="7" xfId="4" applyNumberFormat="1" applyFont="1" applyFill="1" applyBorder="1" applyAlignment="1">
      <alignment vertical="center"/>
    </xf>
    <xf numFmtId="0" fontId="6" fillId="0" borderId="7" xfId="4" applyFont="1" applyFill="1" applyBorder="1" applyAlignment="1">
      <alignment horizontal="left" vertical="center"/>
    </xf>
    <xf numFmtId="0" fontId="6" fillId="0" borderId="7" xfId="4" applyFont="1" applyFill="1" applyBorder="1" applyAlignment="1">
      <alignment horizontal="left" vertical="center"/>
    </xf>
    <xf numFmtId="0" fontId="6" fillId="0" borderId="19" xfId="4" applyFont="1" applyFill="1" applyBorder="1" applyAlignment="1">
      <alignment horizontal="center" vertical="center" wrapText="1"/>
    </xf>
    <xf numFmtId="0" fontId="6" fillId="1" borderId="60" xfId="4" applyFont="1" applyFill="1" applyBorder="1" applyAlignment="1">
      <alignment vertical="center"/>
    </xf>
    <xf numFmtId="0" fontId="6" fillId="1" borderId="61" xfId="4" applyFont="1" applyFill="1" applyBorder="1" applyAlignment="1">
      <alignment vertical="center"/>
    </xf>
    <xf numFmtId="0" fontId="6" fillId="1" borderId="62" xfId="4" applyFont="1" applyFill="1" applyBorder="1" applyAlignment="1">
      <alignment vertical="center"/>
    </xf>
    <xf numFmtId="0" fontId="6" fillId="1" borderId="50" xfId="4" applyFont="1" applyFill="1" applyBorder="1" applyAlignment="1">
      <alignment vertical="center"/>
    </xf>
    <xf numFmtId="3" fontId="6" fillId="1" borderId="67" xfId="4" applyNumberFormat="1" applyFont="1" applyFill="1" applyBorder="1" applyAlignment="1">
      <alignment horizontal="right" vertical="center" wrapText="1"/>
    </xf>
    <xf numFmtId="0" fontId="6" fillId="1" borderId="62" xfId="4" applyFont="1" applyFill="1" applyBorder="1" applyAlignment="1">
      <alignment horizontal="left" vertical="center"/>
    </xf>
    <xf numFmtId="0" fontId="6" fillId="1" borderId="62" xfId="4" applyFont="1" applyFill="1" applyBorder="1" applyAlignment="1">
      <alignment horizontal="left" vertical="center"/>
    </xf>
    <xf numFmtId="0" fontId="6" fillId="1" borderId="63" xfId="4" applyFont="1" applyFill="1" applyBorder="1" applyAlignment="1">
      <alignment horizontal="center" vertical="center" wrapText="1"/>
    </xf>
    <xf numFmtId="3" fontId="5" fillId="0" borderId="35" xfId="4" applyNumberFormat="1" applyFont="1" applyFill="1" applyBorder="1" applyAlignment="1">
      <alignment vertical="center"/>
    </xf>
    <xf numFmtId="0" fontId="5" fillId="0" borderId="35" xfId="4" applyFont="1" applyFill="1" applyBorder="1" applyAlignment="1">
      <alignment horizontal="left" vertical="center" wrapText="1"/>
    </xf>
    <xf numFmtId="0" fontId="5" fillId="0" borderId="35" xfId="4" applyFont="1" applyFill="1" applyBorder="1" applyAlignment="1">
      <alignment horizontal="center" vertical="center" wrapText="1"/>
    </xf>
    <xf numFmtId="0" fontId="6" fillId="0" borderId="36" xfId="4" applyFont="1" applyFill="1" applyBorder="1" applyAlignment="1">
      <alignment horizontal="center" vertical="top" wrapText="1"/>
    </xf>
    <xf numFmtId="0" fontId="5" fillId="0" borderId="9" xfId="4" applyFont="1" applyFill="1" applyBorder="1" applyAlignment="1">
      <alignment vertical="center"/>
    </xf>
    <xf numFmtId="3" fontId="5" fillId="0" borderId="7" xfId="4" applyNumberFormat="1" applyFont="1" applyFill="1" applyBorder="1" applyAlignment="1">
      <alignment vertical="center"/>
    </xf>
    <xf numFmtId="0" fontId="5" fillId="0" borderId="7" xfId="4" applyFont="1" applyFill="1" applyBorder="1" applyAlignment="1">
      <alignment horizontal="left" vertical="center" wrapText="1"/>
    </xf>
    <xf numFmtId="0" fontId="5" fillId="0" borderId="7" xfId="4" applyFont="1" applyFill="1" applyBorder="1" applyAlignment="1">
      <alignment horizontal="center" vertical="center" wrapText="1"/>
    </xf>
    <xf numFmtId="0" fontId="6" fillId="0" borderId="38" xfId="4" applyFont="1" applyFill="1" applyBorder="1" applyAlignment="1">
      <alignment horizontal="center" vertical="top" wrapText="1"/>
    </xf>
    <xf numFmtId="0" fontId="6" fillId="0" borderId="11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6" fillId="0" borderId="5" xfId="4" applyFont="1" applyFill="1" applyBorder="1" applyAlignment="1">
      <alignment horizontal="left" vertical="center" wrapText="1"/>
    </xf>
    <xf numFmtId="0" fontId="6" fillId="0" borderId="21" xfId="4" applyFont="1" applyFill="1" applyBorder="1" applyAlignment="1">
      <alignment horizontal="center" vertical="top" wrapText="1"/>
    </xf>
    <xf numFmtId="3" fontId="6" fillId="0" borderId="27" xfId="4" applyNumberFormat="1" applyFont="1" applyFill="1" applyBorder="1" applyAlignment="1">
      <alignment vertical="center"/>
    </xf>
    <xf numFmtId="0" fontId="6" fillId="0" borderId="73" xfId="4" applyFont="1" applyFill="1" applyBorder="1" applyAlignment="1">
      <alignment horizontal="left" vertical="center" wrapText="1"/>
    </xf>
    <xf numFmtId="0" fontId="6" fillId="0" borderId="73" xfId="4" applyFont="1" applyFill="1" applyBorder="1" applyAlignment="1">
      <alignment horizontal="left" vertical="center" wrapText="1"/>
    </xf>
    <xf numFmtId="0" fontId="6" fillId="0" borderId="74" xfId="4" applyFont="1" applyFill="1" applyBorder="1" applyAlignment="1">
      <alignment horizontal="left" vertical="center" wrapText="1"/>
    </xf>
    <xf numFmtId="0" fontId="6" fillId="0" borderId="75" xfId="4" applyFont="1" applyFill="1" applyBorder="1" applyAlignment="1">
      <alignment horizontal="left" vertical="center" wrapText="1"/>
    </xf>
    <xf numFmtId="0" fontId="5" fillId="0" borderId="76" xfId="4" applyFont="1" applyFill="1" applyBorder="1" applyAlignment="1">
      <alignment vertical="center"/>
    </xf>
    <xf numFmtId="0" fontId="6" fillId="0" borderId="77" xfId="4" applyFont="1" applyFill="1" applyBorder="1" applyAlignment="1">
      <alignment vertical="center"/>
    </xf>
    <xf numFmtId="0" fontId="5" fillId="0" borderId="78" xfId="4" applyFont="1" applyFill="1" applyBorder="1" applyAlignment="1">
      <alignment vertical="center"/>
    </xf>
    <xf numFmtId="0" fontId="5" fillId="0" borderId="2" xfId="4" applyFont="1" applyFill="1" applyBorder="1" applyAlignment="1">
      <alignment vertical="center"/>
    </xf>
    <xf numFmtId="3" fontId="5" fillId="0" borderId="2" xfId="4" applyNumberFormat="1" applyFont="1" applyFill="1" applyBorder="1" applyAlignment="1">
      <alignment vertical="center"/>
    </xf>
    <xf numFmtId="0" fontId="5" fillId="0" borderId="2" xfId="4" applyFont="1" applyFill="1" applyBorder="1" applyAlignment="1">
      <alignment horizontal="left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6" fillId="0" borderId="3" xfId="4" applyFont="1" applyFill="1" applyBorder="1" applyAlignment="1">
      <alignment horizontal="center" vertical="top" wrapText="1"/>
    </xf>
    <xf numFmtId="0" fontId="5" fillId="0" borderId="9" xfId="4" applyFont="1" applyFill="1" applyBorder="1" applyAlignment="1">
      <alignment horizontal="left" vertical="center" wrapText="1"/>
    </xf>
    <xf numFmtId="0" fontId="6" fillId="0" borderId="10" xfId="4" applyFont="1" applyFill="1" applyBorder="1" applyAlignment="1">
      <alignment horizontal="center" vertical="top" wrapText="1"/>
    </xf>
    <xf numFmtId="0" fontId="10" fillId="0" borderId="9" xfId="4" applyFont="1" applyBorder="1"/>
    <xf numFmtId="0" fontId="10" fillId="0" borderId="9" xfId="4" applyFont="1" applyBorder="1"/>
    <xf numFmtId="0" fontId="6" fillId="0" borderId="9" xfId="4" applyFont="1" applyFill="1" applyBorder="1" applyAlignment="1">
      <alignment horizontal="left" vertical="center" wrapText="1"/>
    </xf>
    <xf numFmtId="0" fontId="5" fillId="0" borderId="13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27" xfId="4" applyFont="1" applyFill="1" applyBorder="1" applyAlignment="1">
      <alignment vertical="center"/>
    </xf>
    <xf numFmtId="0" fontId="6" fillId="0" borderId="27" xfId="4" applyFont="1" applyFill="1" applyBorder="1" applyAlignment="1">
      <alignment horizontal="left" vertical="center" wrapText="1"/>
    </xf>
    <xf numFmtId="0" fontId="6" fillId="0" borderId="27" xfId="4" applyFont="1" applyFill="1" applyBorder="1" applyAlignment="1">
      <alignment horizontal="left" vertical="center" wrapText="1"/>
    </xf>
    <xf numFmtId="0" fontId="6" fillId="0" borderId="28" xfId="4" applyFont="1" applyFill="1" applyBorder="1" applyAlignment="1">
      <alignment horizontal="left" vertical="center" wrapText="1"/>
    </xf>
    <xf numFmtId="0" fontId="5" fillId="0" borderId="21" xfId="4" applyFont="1" applyFill="1" applyBorder="1" applyAlignment="1">
      <alignment horizontal="center" vertical="center" wrapText="1"/>
    </xf>
    <xf numFmtId="0" fontId="5" fillId="0" borderId="6" xfId="4" applyFont="1" applyFill="1" applyBorder="1" applyAlignment="1">
      <alignment horizontal="left" vertical="center"/>
    </xf>
    <xf numFmtId="0" fontId="5" fillId="0" borderId="6" xfId="4" applyFont="1" applyFill="1" applyBorder="1" applyAlignment="1">
      <alignment horizontal="left" vertical="center"/>
    </xf>
    <xf numFmtId="0" fontId="5" fillId="0" borderId="5" xfId="4" applyFont="1" applyFill="1" applyBorder="1" applyAlignment="1">
      <alignment horizontal="left" vertical="center"/>
    </xf>
    <xf numFmtId="0" fontId="5" fillId="0" borderId="10" xfId="4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horizontal="left" vertical="center"/>
    </xf>
    <xf numFmtId="0" fontId="6" fillId="0" borderId="11" xfId="4" applyFont="1" applyFill="1" applyBorder="1" applyAlignment="1">
      <alignment horizontal="right" vertical="center" wrapText="1"/>
    </xf>
    <xf numFmtId="0" fontId="6" fillId="0" borderId="78" xfId="4" applyFont="1" applyFill="1" applyBorder="1" applyAlignment="1">
      <alignment vertical="center"/>
    </xf>
    <xf numFmtId="0" fontId="6" fillId="0" borderId="2" xfId="4" applyFont="1" applyFill="1" applyBorder="1" applyAlignment="1">
      <alignment vertical="center"/>
    </xf>
    <xf numFmtId="3" fontId="6" fillId="0" borderId="2" xfId="4" applyNumberFormat="1" applyFont="1" applyFill="1" applyBorder="1" applyAlignment="1">
      <alignment vertical="center"/>
    </xf>
    <xf numFmtId="0" fontId="6" fillId="0" borderId="2" xfId="4" applyFont="1" applyFill="1" applyBorder="1" applyAlignment="1">
      <alignment horizontal="left" vertical="center"/>
    </xf>
    <xf numFmtId="0" fontId="6" fillId="0" borderId="2" xfId="4" applyFont="1" applyFill="1" applyBorder="1" applyAlignment="1">
      <alignment horizontal="left" vertical="center"/>
    </xf>
    <xf numFmtId="0" fontId="6" fillId="0" borderId="3" xfId="4" applyFont="1" applyFill="1" applyBorder="1" applyAlignment="1">
      <alignment horizontal="center" vertical="top" wrapText="1"/>
    </xf>
    <xf numFmtId="0" fontId="6" fillId="0" borderId="10" xfId="4" applyFont="1" applyFill="1" applyBorder="1" applyAlignment="1">
      <alignment horizontal="center" vertical="top" wrapText="1"/>
    </xf>
    <xf numFmtId="3" fontId="6" fillId="0" borderId="9" xfId="4" applyNumberFormat="1" applyFont="1" applyFill="1" applyBorder="1" applyAlignment="1">
      <alignment vertical="center" wrapText="1"/>
    </xf>
    <xf numFmtId="0" fontId="6" fillId="0" borderId="9" xfId="4" applyFont="1" applyFill="1" applyBorder="1" applyAlignment="1">
      <alignment horizontal="left" vertical="center" wrapText="1"/>
    </xf>
    <xf numFmtId="0" fontId="6" fillId="0" borderId="79" xfId="4" applyFont="1" applyFill="1" applyBorder="1" applyAlignment="1">
      <alignment vertical="center"/>
    </xf>
    <xf numFmtId="3" fontId="6" fillId="0" borderId="13" xfId="4" applyNumberFormat="1" applyFont="1" applyFill="1" applyBorder="1" applyAlignment="1">
      <alignment horizontal="right" vertical="center" wrapText="1"/>
    </xf>
    <xf numFmtId="3" fontId="6" fillId="0" borderId="7" xfId="4" applyNumberFormat="1" applyFont="1" applyFill="1" applyBorder="1" applyAlignment="1">
      <alignment horizontal="right" vertical="center" wrapText="1"/>
    </xf>
    <xf numFmtId="0" fontId="6" fillId="2" borderId="80" xfId="4" applyFont="1" applyFill="1" applyBorder="1" applyAlignment="1">
      <alignment horizontal="center" vertical="center"/>
    </xf>
    <xf numFmtId="0" fontId="6" fillId="2" borderId="14" xfId="4" applyFont="1" applyFill="1" applyBorder="1" applyAlignment="1">
      <alignment horizontal="center" vertical="center"/>
    </xf>
    <xf numFmtId="0" fontId="6" fillId="2" borderId="15" xfId="4" applyFont="1" applyFill="1" applyBorder="1" applyAlignment="1">
      <alignment horizontal="center" vertical="center"/>
    </xf>
    <xf numFmtId="0" fontId="6" fillId="2" borderId="16" xfId="4" applyFont="1" applyFill="1" applyBorder="1" applyAlignment="1">
      <alignment horizontal="center" vertical="center"/>
    </xf>
    <xf numFmtId="0" fontId="6" fillId="2" borderId="14" xfId="4" applyFont="1" applyFill="1" applyBorder="1" applyAlignment="1">
      <alignment vertical="center"/>
    </xf>
    <xf numFmtId="0" fontId="6" fillId="2" borderId="18" xfId="4" applyFont="1" applyFill="1" applyBorder="1" applyAlignment="1">
      <alignment horizontal="center" vertical="center" wrapText="1"/>
    </xf>
    <xf numFmtId="3" fontId="6" fillId="2" borderId="81" xfId="4" applyNumberFormat="1" applyFont="1" applyFill="1" applyBorder="1" applyAlignment="1">
      <alignment horizontal="center" vertical="center" wrapText="1"/>
    </xf>
    <xf numFmtId="3" fontId="6" fillId="2" borderId="76" xfId="4" applyNumberFormat="1" applyFont="1" applyFill="1" applyBorder="1" applyAlignment="1">
      <alignment horizontal="center" vertical="center" wrapText="1"/>
    </xf>
    <xf numFmtId="3" fontId="6" fillId="2" borderId="78" xfId="4" applyNumberFormat="1" applyFont="1" applyFill="1" applyBorder="1" applyAlignment="1">
      <alignment horizontal="center" vertical="center" wrapText="1"/>
    </xf>
    <xf numFmtId="0" fontId="6" fillId="2" borderId="24" xfId="4" applyFont="1" applyFill="1" applyBorder="1" applyAlignment="1">
      <alignment horizontal="center" vertical="center" wrapText="1"/>
    </xf>
    <xf numFmtId="0" fontId="6" fillId="2" borderId="69" xfId="4" applyFont="1" applyFill="1" applyBorder="1" applyAlignment="1">
      <alignment horizontal="center" vertical="center" wrapText="1"/>
    </xf>
    <xf numFmtId="0" fontId="6" fillId="2" borderId="34" xfId="4" applyFont="1" applyFill="1" applyBorder="1" applyAlignment="1">
      <alignment horizontal="center" vertical="center" wrapText="1"/>
    </xf>
    <xf numFmtId="0" fontId="6" fillId="2" borderId="53" xfId="4" applyFont="1" applyFill="1" applyBorder="1" applyAlignment="1">
      <alignment horizontal="center" vertical="center" wrapText="1"/>
    </xf>
    <xf numFmtId="0" fontId="6" fillId="2" borderId="9" xfId="4" applyFont="1" applyFill="1" applyBorder="1" applyAlignment="1">
      <alignment vertical="center"/>
    </xf>
    <xf numFmtId="0" fontId="6" fillId="2" borderId="6" xfId="4" applyFont="1" applyFill="1" applyBorder="1" applyAlignment="1">
      <alignment vertical="center"/>
    </xf>
    <xf numFmtId="0" fontId="6" fillId="2" borderId="80" xfId="4" applyFont="1" applyFill="1" applyBorder="1" applyAlignment="1">
      <alignment horizontal="center" vertical="center" wrapText="1"/>
    </xf>
    <xf numFmtId="3" fontId="6" fillId="2" borderId="5" xfId="4" applyNumberFormat="1" applyFont="1" applyFill="1" applyBorder="1" applyAlignment="1">
      <alignment vertical="center" wrapText="1"/>
    </xf>
    <xf numFmtId="3" fontId="6" fillId="2" borderId="17" xfId="4" applyNumberFormat="1" applyFont="1" applyFill="1" applyBorder="1" applyAlignment="1">
      <alignment horizontal="center" vertical="center" wrapText="1"/>
    </xf>
    <xf numFmtId="3" fontId="6" fillId="2" borderId="9" xfId="4" applyNumberFormat="1" applyFont="1" applyFill="1" applyBorder="1" applyAlignment="1">
      <alignment vertical="center" wrapText="1"/>
    </xf>
    <xf numFmtId="0" fontId="6" fillId="2" borderId="22" xfId="4" applyFont="1" applyFill="1" applyBorder="1" applyAlignment="1">
      <alignment horizontal="center" vertical="center" wrapText="1"/>
    </xf>
    <xf numFmtId="0" fontId="6" fillId="2" borderId="0" xfId="4" applyFont="1" applyFill="1" applyBorder="1" applyAlignment="1">
      <alignment horizontal="center" vertical="center" wrapText="1"/>
    </xf>
    <xf numFmtId="0" fontId="6" fillId="2" borderId="30" xfId="4" applyFont="1" applyFill="1" applyBorder="1" applyAlignment="1">
      <alignment horizontal="center" vertical="center" wrapText="1"/>
    </xf>
    <xf numFmtId="0" fontId="6" fillId="2" borderId="37" xfId="4" applyFont="1" applyFill="1" applyBorder="1" applyAlignment="1">
      <alignment horizontal="center" vertical="center"/>
    </xf>
    <xf numFmtId="0" fontId="6" fillId="2" borderId="73" xfId="4" applyFont="1" applyFill="1" applyBorder="1" applyAlignment="1">
      <alignment horizontal="center" vertical="center"/>
    </xf>
    <xf numFmtId="0" fontId="6" fillId="2" borderId="74" xfId="4" applyFont="1" applyFill="1" applyBorder="1" applyAlignment="1">
      <alignment horizontal="center" vertical="center"/>
    </xf>
    <xf numFmtId="0" fontId="6" fillId="2" borderId="75" xfId="4" applyFont="1" applyFill="1" applyBorder="1" applyAlignment="1">
      <alignment horizontal="center" vertical="center"/>
    </xf>
    <xf numFmtId="0" fontId="6" fillId="2" borderId="37" xfId="4" applyFont="1" applyFill="1" applyBorder="1" applyAlignment="1">
      <alignment horizontal="center" vertical="center" wrapText="1"/>
    </xf>
    <xf numFmtId="3" fontId="6" fillId="2" borderId="74" xfId="4" applyNumberFormat="1" applyFont="1" applyFill="1" applyBorder="1" applyAlignment="1">
      <alignment horizontal="center" vertical="center"/>
    </xf>
    <xf numFmtId="3" fontId="6" fillId="2" borderId="67" xfId="4" applyNumberFormat="1" applyFont="1" applyFill="1" applyBorder="1" applyAlignment="1">
      <alignment horizontal="center" vertical="center"/>
    </xf>
    <xf numFmtId="0" fontId="6" fillId="2" borderId="82" xfId="4" applyFont="1" applyFill="1" applyBorder="1" applyAlignment="1">
      <alignment horizontal="center" vertical="center" wrapText="1"/>
    </xf>
    <xf numFmtId="0" fontId="6" fillId="2" borderId="32" xfId="4" applyFont="1" applyFill="1" applyBorder="1" applyAlignment="1">
      <alignment horizontal="center" vertical="center" wrapText="1"/>
    </xf>
    <xf numFmtId="0" fontId="6" fillId="2" borderId="33" xfId="4" applyFont="1" applyFill="1" applyBorder="1" applyAlignment="1">
      <alignment horizontal="center" vertical="center" wrapText="1"/>
    </xf>
    <xf numFmtId="0" fontId="5" fillId="0" borderId="34" xfId="4" applyFont="1" applyFill="1" applyBorder="1" applyAlignment="1">
      <alignment vertical="center"/>
    </xf>
    <xf numFmtId="3" fontId="6" fillId="0" borderId="0" xfId="4" applyNumberFormat="1" applyFont="1" applyFill="1" applyAlignment="1">
      <alignment horizontal="right" vertical="center"/>
    </xf>
    <xf numFmtId="3" fontId="6" fillId="0" borderId="0" xfId="4" applyNumberFormat="1" applyFont="1" applyFill="1" applyBorder="1" applyAlignment="1">
      <alignment horizontal="right" vertical="center"/>
    </xf>
    <xf numFmtId="3" fontId="6" fillId="0" borderId="0" xfId="4" applyNumberFormat="1" applyFont="1" applyFill="1" applyAlignment="1">
      <alignment horizontal="center" vertical="center"/>
    </xf>
    <xf numFmtId="0" fontId="6" fillId="0" borderId="0" xfId="4" applyFont="1" applyFill="1" applyAlignment="1">
      <alignment horizontal="center" vertical="center"/>
    </xf>
    <xf numFmtId="0" fontId="6" fillId="0" borderId="0" xfId="4" applyFont="1" applyFill="1" applyAlignment="1">
      <alignment horizontal="center" vertical="center"/>
    </xf>
    <xf numFmtId="0" fontId="5" fillId="0" borderId="0" xfId="5" applyFont="1" applyFill="1" applyAlignment="1">
      <alignment vertical="center"/>
    </xf>
    <xf numFmtId="3" fontId="5" fillId="0" borderId="0" xfId="5" applyNumberFormat="1" applyFont="1" applyFill="1" applyAlignment="1">
      <alignment vertical="center"/>
    </xf>
    <xf numFmtId="0" fontId="5" fillId="0" borderId="0" xfId="5" applyFont="1" applyFill="1" applyAlignment="1">
      <alignment horizontal="center" vertical="center"/>
    </xf>
    <xf numFmtId="0" fontId="5" fillId="2" borderId="83" xfId="5" applyFont="1" applyFill="1" applyBorder="1" applyAlignment="1">
      <alignment vertical="center"/>
    </xf>
    <xf numFmtId="0" fontId="5" fillId="2" borderId="62" xfId="5" applyFont="1" applyFill="1" applyBorder="1" applyAlignment="1">
      <alignment vertical="center"/>
    </xf>
    <xf numFmtId="3" fontId="6" fillId="2" borderId="50" xfId="5" applyNumberFormat="1" applyFont="1" applyFill="1" applyBorder="1" applyAlignment="1">
      <alignment horizontal="right" vertical="center" wrapText="1"/>
    </xf>
    <xf numFmtId="3" fontId="6" fillId="2" borderId="61" xfId="5" applyNumberFormat="1" applyFont="1" applyFill="1" applyBorder="1" applyAlignment="1">
      <alignment vertical="center"/>
    </xf>
    <xf numFmtId="0" fontId="6" fillId="2" borderId="62" xfId="5" applyFont="1" applyFill="1" applyBorder="1" applyAlignment="1">
      <alignment horizontal="left" vertical="center"/>
    </xf>
    <xf numFmtId="0" fontId="6" fillId="2" borderId="62" xfId="5" applyFont="1" applyFill="1" applyBorder="1" applyAlignment="1">
      <alignment horizontal="left" vertical="center"/>
    </xf>
    <xf numFmtId="0" fontId="6" fillId="2" borderId="63" xfId="5" applyFont="1" applyFill="1" applyBorder="1" applyAlignment="1">
      <alignment horizontal="center" vertical="center"/>
    </xf>
    <xf numFmtId="0" fontId="5" fillId="0" borderId="17" xfId="5" applyFont="1" applyFill="1" applyBorder="1" applyAlignment="1">
      <alignment vertical="center"/>
    </xf>
    <xf numFmtId="3" fontId="6" fillId="0" borderId="66" xfId="5" applyNumberFormat="1" applyFont="1" applyFill="1" applyBorder="1" applyAlignment="1">
      <alignment horizontal="right" vertical="center" wrapText="1"/>
    </xf>
    <xf numFmtId="3" fontId="5" fillId="0" borderId="16" xfId="5" applyNumberFormat="1" applyFont="1" applyFill="1" applyBorder="1" applyAlignment="1">
      <alignment vertical="center"/>
    </xf>
    <xf numFmtId="0" fontId="5" fillId="0" borderId="17" xfId="5" applyFont="1" applyFill="1" applyBorder="1" applyAlignment="1">
      <alignment horizontal="left" vertical="center"/>
    </xf>
    <xf numFmtId="0" fontId="5" fillId="0" borderId="17" xfId="5" applyFont="1" applyFill="1" applyBorder="1" applyAlignment="1">
      <alignment horizontal="left" vertical="center"/>
    </xf>
    <xf numFmtId="0" fontId="5" fillId="0" borderId="21" xfId="5" applyFont="1" applyFill="1" applyBorder="1" applyAlignment="1">
      <alignment horizontal="center" vertical="center"/>
    </xf>
    <xf numFmtId="0" fontId="5" fillId="0" borderId="9" xfId="5" applyFont="1" applyFill="1" applyBorder="1" applyAlignment="1">
      <alignment vertical="center"/>
    </xf>
    <xf numFmtId="3" fontId="6" fillId="0" borderId="67" xfId="5" applyNumberFormat="1" applyFont="1" applyFill="1" applyBorder="1" applyAlignment="1">
      <alignment horizontal="right" vertical="center" wrapText="1"/>
    </xf>
    <xf numFmtId="3" fontId="5" fillId="0" borderId="27" xfId="5" applyNumberFormat="1" applyFont="1" applyFill="1" applyBorder="1" applyAlignment="1">
      <alignment vertical="center"/>
    </xf>
    <xf numFmtId="0" fontId="5" fillId="0" borderId="27" xfId="5" applyFont="1" applyFill="1" applyBorder="1" applyAlignment="1">
      <alignment horizontal="left" vertical="center"/>
    </xf>
    <xf numFmtId="0" fontId="5" fillId="0" borderId="27" xfId="5" applyFont="1" applyFill="1" applyBorder="1" applyAlignment="1">
      <alignment horizontal="left" vertical="center"/>
    </xf>
    <xf numFmtId="0" fontId="5" fillId="0" borderId="28" xfId="5" applyFont="1" applyFill="1" applyBorder="1" applyAlignment="1">
      <alignment horizontal="center" vertical="center"/>
    </xf>
    <xf numFmtId="0" fontId="5" fillId="0" borderId="7" xfId="5" applyFont="1" applyFill="1" applyBorder="1" applyAlignment="1">
      <alignment vertical="center"/>
    </xf>
    <xf numFmtId="3" fontId="6" fillId="0" borderId="13" xfId="5" applyNumberFormat="1" applyFont="1" applyFill="1" applyBorder="1" applyAlignment="1">
      <alignment horizontal="right" vertical="center" wrapText="1"/>
    </xf>
    <xf numFmtId="0" fontId="6" fillId="0" borderId="0" xfId="5" applyFont="1" applyFill="1" applyAlignment="1">
      <alignment vertical="center"/>
    </xf>
    <xf numFmtId="0" fontId="6" fillId="2" borderId="83" xfId="5" applyFont="1" applyFill="1" applyBorder="1" applyAlignment="1">
      <alignment vertical="center"/>
    </xf>
    <xf numFmtId="0" fontId="6" fillId="2" borderId="62" xfId="5" applyFont="1" applyFill="1" applyBorder="1" applyAlignment="1">
      <alignment vertical="center"/>
    </xf>
    <xf numFmtId="0" fontId="6" fillId="2" borderId="61" xfId="5" applyFont="1" applyFill="1" applyBorder="1" applyAlignment="1">
      <alignment horizontal="left" vertical="center"/>
    </xf>
    <xf numFmtId="0" fontId="6" fillId="2" borderId="63" xfId="5" applyFont="1" applyFill="1" applyBorder="1" applyAlignment="1">
      <alignment horizontal="center" vertical="center" wrapText="1"/>
    </xf>
    <xf numFmtId="0" fontId="6" fillId="1" borderId="83" xfId="5" applyFont="1" applyFill="1" applyBorder="1" applyAlignment="1">
      <alignment vertical="center"/>
    </xf>
    <xf numFmtId="0" fontId="6" fillId="1" borderId="62" xfId="5" applyFont="1" applyFill="1" applyBorder="1" applyAlignment="1">
      <alignment vertical="center"/>
    </xf>
    <xf numFmtId="0" fontId="6" fillId="1" borderId="63" xfId="5" applyFont="1" applyFill="1" applyBorder="1" applyAlignment="1">
      <alignment vertical="center"/>
    </xf>
    <xf numFmtId="3" fontId="6" fillId="1" borderId="67" xfId="5" applyNumberFormat="1" applyFont="1" applyFill="1" applyBorder="1" applyAlignment="1">
      <alignment horizontal="right" vertical="center" wrapText="1"/>
    </xf>
    <xf numFmtId="3" fontId="6" fillId="1" borderId="62" xfId="5" applyNumberFormat="1" applyFont="1" applyFill="1" applyBorder="1" applyAlignment="1">
      <alignment vertical="center"/>
    </xf>
    <xf numFmtId="0" fontId="6" fillId="1" borderId="84" xfId="5" applyFont="1" applyFill="1" applyBorder="1" applyAlignment="1">
      <alignment horizontal="left" vertical="center"/>
    </xf>
    <xf numFmtId="0" fontId="6" fillId="1" borderId="84" xfId="5" applyFont="1" applyFill="1" applyBorder="1" applyAlignment="1">
      <alignment horizontal="left" vertical="center"/>
    </xf>
    <xf numFmtId="0" fontId="6" fillId="1" borderId="61" xfId="5" applyFont="1" applyFill="1" applyBorder="1" applyAlignment="1">
      <alignment horizontal="left" vertical="center"/>
    </xf>
    <xf numFmtId="0" fontId="6" fillId="1" borderId="63" xfId="5" applyFont="1" applyFill="1" applyBorder="1" applyAlignment="1">
      <alignment horizontal="center" vertical="center" wrapText="1"/>
    </xf>
    <xf numFmtId="0" fontId="6" fillId="0" borderId="17" xfId="5" applyFont="1" applyFill="1" applyBorder="1" applyAlignment="1">
      <alignment vertical="center"/>
    </xf>
    <xf numFmtId="3" fontId="5" fillId="0" borderId="17" xfId="5" applyNumberFormat="1" applyFont="1" applyFill="1" applyBorder="1" applyAlignment="1">
      <alignment vertical="center"/>
    </xf>
    <xf numFmtId="0" fontId="5" fillId="0" borderId="14" xfId="5" applyFont="1" applyFill="1" applyBorder="1" applyAlignment="1">
      <alignment horizontal="left" vertical="center"/>
    </xf>
    <xf numFmtId="0" fontId="5" fillId="0" borderId="17" xfId="5" applyFont="1" applyFill="1" applyBorder="1" applyAlignment="1">
      <alignment horizontal="center" vertical="center" wrapText="1"/>
    </xf>
    <xf numFmtId="0" fontId="6" fillId="0" borderId="38" xfId="5" applyFont="1" applyFill="1" applyBorder="1" applyAlignment="1">
      <alignment horizontal="center" vertical="center" wrapText="1"/>
    </xf>
    <xf numFmtId="0" fontId="6" fillId="0" borderId="9" xfId="5" applyFont="1" applyFill="1" applyBorder="1" applyAlignment="1">
      <alignment vertical="center"/>
    </xf>
    <xf numFmtId="3" fontId="5" fillId="0" borderId="9" xfId="5" applyNumberFormat="1" applyFont="1" applyFill="1" applyBorder="1" applyAlignment="1">
      <alignment vertical="center"/>
    </xf>
    <xf numFmtId="0" fontId="5" fillId="0" borderId="9" xfId="5" applyFont="1" applyFill="1" applyBorder="1" applyAlignment="1">
      <alignment horizontal="left" vertical="center"/>
    </xf>
    <xf numFmtId="0" fontId="5" fillId="0" borderId="9" xfId="5" applyFont="1" applyFill="1" applyBorder="1" applyAlignment="1">
      <alignment horizontal="center" vertical="center" wrapText="1"/>
    </xf>
    <xf numFmtId="0" fontId="6" fillId="0" borderId="19" xfId="5" applyFont="1" applyFill="1" applyBorder="1" applyAlignment="1">
      <alignment horizontal="center" vertical="center" wrapText="1"/>
    </xf>
    <xf numFmtId="0" fontId="6" fillId="0" borderId="21" xfId="5" applyFont="1" applyFill="1" applyBorder="1" applyAlignment="1">
      <alignment horizontal="center" vertical="center" wrapText="1"/>
    </xf>
    <xf numFmtId="3" fontId="6" fillId="0" borderId="9" xfId="5" applyNumberFormat="1" applyFont="1" applyFill="1" applyBorder="1" applyAlignment="1">
      <alignment vertical="center"/>
    </xf>
    <xf numFmtId="0" fontId="6" fillId="0" borderId="9" xfId="5" applyFont="1" applyFill="1" applyBorder="1" applyAlignment="1">
      <alignment horizontal="left" vertical="center"/>
    </xf>
    <xf numFmtId="0" fontId="6" fillId="0" borderId="9" xfId="5" applyFont="1" applyFill="1" applyBorder="1" applyAlignment="1">
      <alignment horizontal="left" vertical="center"/>
    </xf>
    <xf numFmtId="0" fontId="6" fillId="0" borderId="10" xfId="5" applyFont="1" applyFill="1" applyBorder="1" applyAlignment="1">
      <alignment horizontal="center" vertical="center" wrapText="1"/>
    </xf>
    <xf numFmtId="0" fontId="5" fillId="0" borderId="5" xfId="5" applyFont="1" applyFill="1" applyBorder="1" applyAlignment="1">
      <alignment vertical="center"/>
    </xf>
    <xf numFmtId="0" fontId="6" fillId="0" borderId="7" xfId="5" applyFont="1" applyFill="1" applyBorder="1" applyAlignment="1">
      <alignment vertical="center"/>
    </xf>
    <xf numFmtId="3" fontId="6" fillId="0" borderId="7" xfId="5" applyNumberFormat="1" applyFont="1" applyFill="1" applyBorder="1" applyAlignment="1">
      <alignment vertical="center"/>
    </xf>
    <xf numFmtId="0" fontId="6" fillId="0" borderId="7" xfId="5" applyFont="1" applyFill="1" applyBorder="1" applyAlignment="1">
      <alignment horizontal="left" vertical="center"/>
    </xf>
    <xf numFmtId="0" fontId="6" fillId="0" borderId="7" xfId="5" applyFont="1" applyFill="1" applyBorder="1" applyAlignment="1">
      <alignment horizontal="left" vertical="center"/>
    </xf>
    <xf numFmtId="0" fontId="6" fillId="0" borderId="19" xfId="5" applyFont="1" applyFill="1" applyBorder="1" applyAlignment="1">
      <alignment horizontal="center" vertical="center" wrapText="1"/>
    </xf>
    <xf numFmtId="0" fontId="6" fillId="1" borderId="62" xfId="5" applyFont="1" applyFill="1" applyBorder="1" applyAlignment="1">
      <alignment horizontal="left" vertical="center"/>
    </xf>
    <xf numFmtId="0" fontId="6" fillId="1" borderId="62" xfId="5" applyFont="1" applyFill="1" applyBorder="1" applyAlignment="1">
      <alignment horizontal="left" vertical="center"/>
    </xf>
    <xf numFmtId="3" fontId="5" fillId="0" borderId="35" xfId="5" applyNumberFormat="1" applyFont="1" applyFill="1" applyBorder="1" applyAlignment="1">
      <alignment vertical="center"/>
    </xf>
    <xf numFmtId="0" fontId="5" fillId="0" borderId="35" xfId="5" applyFont="1" applyFill="1" applyBorder="1" applyAlignment="1">
      <alignment horizontal="left" vertical="center" wrapText="1"/>
    </xf>
    <xf numFmtId="0" fontId="5" fillId="0" borderId="35" xfId="5" applyFont="1" applyFill="1" applyBorder="1" applyAlignment="1">
      <alignment horizontal="center" vertical="center" wrapText="1"/>
    </xf>
    <xf numFmtId="0" fontId="6" fillId="0" borderId="36" xfId="5" applyFont="1" applyFill="1" applyBorder="1" applyAlignment="1">
      <alignment horizontal="center" vertical="top" wrapText="1"/>
    </xf>
    <xf numFmtId="3" fontId="5" fillId="0" borderId="7" xfId="5" applyNumberFormat="1" applyFont="1" applyFill="1" applyBorder="1" applyAlignment="1">
      <alignment vertical="center"/>
    </xf>
    <xf numFmtId="0" fontId="5" fillId="0" borderId="7" xfId="5" applyFont="1" applyFill="1" applyBorder="1" applyAlignment="1">
      <alignment horizontal="left" vertical="center" wrapText="1"/>
    </xf>
    <xf numFmtId="0" fontId="5" fillId="0" borderId="7" xfId="5" applyFont="1" applyFill="1" applyBorder="1" applyAlignment="1">
      <alignment horizontal="center" vertical="center" wrapText="1"/>
    </xf>
    <xf numFmtId="0" fontId="6" fillId="0" borderId="38" xfId="5" applyFont="1" applyFill="1" applyBorder="1" applyAlignment="1">
      <alignment horizontal="center" vertical="top" wrapText="1"/>
    </xf>
    <xf numFmtId="0" fontId="6" fillId="0" borderId="11" xfId="5" applyFont="1" applyFill="1" applyBorder="1" applyAlignment="1">
      <alignment horizontal="left" vertical="center" wrapText="1"/>
    </xf>
    <xf numFmtId="0" fontId="6" fillId="0" borderId="6" xfId="5" applyFont="1" applyFill="1" applyBorder="1" applyAlignment="1">
      <alignment horizontal="left" vertical="center" wrapText="1"/>
    </xf>
    <xf numFmtId="0" fontId="6" fillId="0" borderId="5" xfId="5" applyFont="1" applyFill="1" applyBorder="1" applyAlignment="1">
      <alignment horizontal="left" vertical="center" wrapText="1"/>
    </xf>
    <xf numFmtId="0" fontId="6" fillId="0" borderId="21" xfId="5" applyFont="1" applyFill="1" applyBorder="1" applyAlignment="1">
      <alignment horizontal="center" vertical="top" wrapText="1"/>
    </xf>
    <xf numFmtId="3" fontId="6" fillId="0" borderId="27" xfId="5" applyNumberFormat="1" applyFont="1" applyFill="1" applyBorder="1" applyAlignment="1">
      <alignment vertical="center"/>
    </xf>
    <xf numFmtId="0" fontId="6" fillId="0" borderId="73" xfId="5" applyFont="1" applyFill="1" applyBorder="1" applyAlignment="1">
      <alignment horizontal="left" vertical="center" wrapText="1"/>
    </xf>
    <xf numFmtId="0" fontId="6" fillId="0" borderId="73" xfId="5" applyFont="1" applyFill="1" applyBorder="1" applyAlignment="1">
      <alignment horizontal="left" vertical="center" wrapText="1"/>
    </xf>
    <xf numFmtId="0" fontId="6" fillId="0" borderId="74" xfId="5" applyFont="1" applyFill="1" applyBorder="1" applyAlignment="1">
      <alignment horizontal="left" vertical="center" wrapText="1"/>
    </xf>
    <xf numFmtId="0" fontId="6" fillId="0" borderId="75" xfId="5" applyFont="1" applyFill="1" applyBorder="1" applyAlignment="1">
      <alignment horizontal="left" vertical="center" wrapText="1"/>
    </xf>
    <xf numFmtId="3" fontId="5" fillId="0" borderId="2" xfId="5" applyNumberFormat="1" applyFont="1" applyFill="1" applyBorder="1" applyAlignment="1">
      <alignment vertical="center"/>
    </xf>
    <xf numFmtId="0" fontId="5" fillId="0" borderId="2" xfId="5" applyFont="1" applyFill="1" applyBorder="1" applyAlignment="1">
      <alignment horizontal="left" vertical="center" wrapText="1"/>
    </xf>
    <xf numFmtId="0" fontId="5" fillId="0" borderId="2" xfId="5" applyFont="1" applyFill="1" applyBorder="1" applyAlignment="1">
      <alignment horizontal="center" vertical="center" wrapText="1"/>
    </xf>
    <xf numFmtId="0" fontId="6" fillId="0" borderId="3" xfId="5" applyFont="1" applyFill="1" applyBorder="1" applyAlignment="1">
      <alignment horizontal="center" vertical="top" wrapText="1"/>
    </xf>
    <xf numFmtId="0" fontId="5" fillId="0" borderId="9" xfId="5" applyFont="1" applyFill="1" applyBorder="1" applyAlignment="1">
      <alignment horizontal="left" vertical="center" wrapText="1"/>
    </xf>
    <xf numFmtId="0" fontId="6" fillId="0" borderId="10" xfId="5" applyFont="1" applyFill="1" applyBorder="1" applyAlignment="1">
      <alignment horizontal="center" vertical="top" wrapText="1"/>
    </xf>
    <xf numFmtId="0" fontId="10" fillId="0" borderId="9" xfId="5" applyFont="1" applyBorder="1"/>
    <xf numFmtId="0" fontId="10" fillId="0" borderId="9" xfId="5" applyFont="1" applyBorder="1"/>
    <xf numFmtId="0" fontId="6" fillId="0" borderId="9" xfId="5" applyFont="1" applyFill="1" applyBorder="1" applyAlignment="1">
      <alignment horizontal="left" vertical="center" wrapText="1"/>
    </xf>
    <xf numFmtId="0" fontId="5" fillId="0" borderId="27" xfId="5" applyFont="1" applyFill="1" applyBorder="1" applyAlignment="1">
      <alignment vertical="center"/>
    </xf>
    <xf numFmtId="0" fontId="6" fillId="0" borderId="27" xfId="5" applyFont="1" applyFill="1" applyBorder="1" applyAlignment="1">
      <alignment horizontal="left" vertical="center" wrapText="1"/>
    </xf>
    <xf numFmtId="0" fontId="6" fillId="0" borderId="27" xfId="5" applyFont="1" applyFill="1" applyBorder="1" applyAlignment="1">
      <alignment horizontal="left" vertical="center" wrapText="1"/>
    </xf>
    <xf numFmtId="0" fontId="6" fillId="0" borderId="28" xfId="5" applyFont="1" applyFill="1" applyBorder="1" applyAlignment="1">
      <alignment horizontal="left" vertical="center" wrapText="1"/>
    </xf>
    <xf numFmtId="0" fontId="5" fillId="0" borderId="21" xfId="5" applyFont="1" applyFill="1" applyBorder="1" applyAlignment="1">
      <alignment horizontal="center" vertical="center" wrapText="1"/>
    </xf>
    <xf numFmtId="0" fontId="5" fillId="0" borderId="11" xfId="5" applyFont="1" applyFill="1" applyBorder="1" applyAlignment="1">
      <alignment horizontal="left" vertical="center"/>
    </xf>
    <xf numFmtId="0" fontId="5" fillId="0" borderId="11" xfId="5" applyFont="1" applyFill="1" applyBorder="1" applyAlignment="1">
      <alignment horizontal="left" vertical="center"/>
    </xf>
    <xf numFmtId="0" fontId="5" fillId="0" borderId="13" xfId="5" applyFont="1" applyFill="1" applyBorder="1" applyAlignment="1">
      <alignment horizontal="left" vertical="center"/>
    </xf>
    <xf numFmtId="0" fontId="5" fillId="0" borderId="19" xfId="5" applyFont="1" applyFill="1" applyBorder="1" applyAlignment="1">
      <alignment horizontal="center" vertical="center" wrapText="1"/>
    </xf>
    <xf numFmtId="3" fontId="6" fillId="0" borderId="5" xfId="5" applyNumberFormat="1" applyFont="1" applyFill="1" applyBorder="1" applyAlignment="1">
      <alignment horizontal="right" vertical="center" wrapText="1"/>
    </xf>
    <xf numFmtId="0" fontId="5" fillId="0" borderId="6" xfId="5" applyFont="1" applyFill="1" applyBorder="1" applyAlignment="1">
      <alignment horizontal="left" vertical="center"/>
    </xf>
    <xf numFmtId="0" fontId="5" fillId="0" borderId="5" xfId="5" applyFont="1" applyFill="1" applyBorder="1" applyAlignment="1">
      <alignment horizontal="left" vertical="center"/>
    </xf>
    <xf numFmtId="0" fontId="6" fillId="0" borderId="11" xfId="5" applyFont="1" applyFill="1" applyBorder="1" applyAlignment="1">
      <alignment horizontal="right" vertical="center" wrapText="1"/>
    </xf>
    <xf numFmtId="3" fontId="6" fillId="0" borderId="2" xfId="5" applyNumberFormat="1" applyFont="1" applyFill="1" applyBorder="1" applyAlignment="1">
      <alignment vertical="center"/>
    </xf>
    <xf numFmtId="0" fontId="6" fillId="0" borderId="2" xfId="5" applyFont="1" applyFill="1" applyBorder="1" applyAlignment="1">
      <alignment horizontal="left" vertical="center"/>
    </xf>
    <xf numFmtId="0" fontId="6" fillId="0" borderId="2" xfId="5" applyFont="1" applyFill="1" applyBorder="1" applyAlignment="1">
      <alignment horizontal="left" vertical="center"/>
    </xf>
    <xf numFmtId="0" fontId="6" fillId="0" borderId="3" xfId="5" applyFont="1" applyFill="1" applyBorder="1" applyAlignment="1">
      <alignment horizontal="center" vertical="top" wrapText="1"/>
    </xf>
    <xf numFmtId="0" fontId="6" fillId="0" borderId="10" xfId="5" applyFont="1" applyFill="1" applyBorder="1" applyAlignment="1">
      <alignment horizontal="center" vertical="top" wrapText="1"/>
    </xf>
    <xf numFmtId="3" fontId="6" fillId="0" borderId="9" xfId="5" applyNumberFormat="1" applyFont="1" applyFill="1" applyBorder="1" applyAlignment="1">
      <alignment vertical="center" wrapText="1"/>
    </xf>
    <xf numFmtId="0" fontId="6" fillId="0" borderId="9" xfId="5" applyFont="1" applyFill="1" applyBorder="1" applyAlignment="1">
      <alignment horizontal="left" vertical="center" wrapText="1"/>
    </xf>
    <xf numFmtId="3" fontId="6" fillId="0" borderId="7" xfId="5" applyNumberFormat="1" applyFont="1" applyFill="1" applyBorder="1" applyAlignment="1">
      <alignment horizontal="right" vertical="center" wrapText="1"/>
    </xf>
    <xf numFmtId="0" fontId="6" fillId="2" borderId="64" xfId="5" applyFont="1" applyFill="1" applyBorder="1" applyAlignment="1">
      <alignment horizontal="center" vertical="center"/>
    </xf>
    <xf numFmtId="0" fontId="6" fillId="2" borderId="85" xfId="5" applyFont="1" applyFill="1" applyBorder="1" applyAlignment="1">
      <alignment horizontal="center" vertical="center"/>
    </xf>
    <xf numFmtId="3" fontId="6" fillId="2" borderId="86" xfId="5" applyNumberFormat="1" applyFont="1" applyFill="1" applyBorder="1" applyAlignment="1">
      <alignment horizontal="center" vertical="center" wrapText="1"/>
    </xf>
    <xf numFmtId="3" fontId="6" fillId="2" borderId="2" xfId="5" applyNumberFormat="1" applyFont="1" applyFill="1" applyBorder="1" applyAlignment="1">
      <alignment horizontal="center" vertical="center" wrapText="1"/>
    </xf>
    <xf numFmtId="0" fontId="6" fillId="2" borderId="24" xfId="5" applyFont="1" applyFill="1" applyBorder="1" applyAlignment="1">
      <alignment horizontal="center" vertical="center" wrapText="1"/>
    </xf>
    <xf numFmtId="0" fontId="6" fillId="2" borderId="69" xfId="5" applyFont="1" applyFill="1" applyBorder="1" applyAlignment="1">
      <alignment horizontal="center" vertical="center" wrapText="1"/>
    </xf>
    <xf numFmtId="0" fontId="6" fillId="2" borderId="34" xfId="5" applyFont="1" applyFill="1" applyBorder="1" applyAlignment="1">
      <alignment horizontal="center" vertical="center" wrapText="1"/>
    </xf>
    <xf numFmtId="0" fontId="6" fillId="2" borderId="53" xfId="5" applyFont="1" applyFill="1" applyBorder="1" applyAlignment="1">
      <alignment horizontal="center" vertical="center" wrapText="1"/>
    </xf>
    <xf numFmtId="0" fontId="6" fillId="2" borderId="85" xfId="5" applyFont="1" applyFill="1" applyBorder="1" applyAlignment="1">
      <alignment horizontal="center" vertical="center"/>
    </xf>
    <xf numFmtId="0" fontId="6" fillId="2" borderId="50" xfId="5" applyFont="1" applyFill="1" applyBorder="1" applyAlignment="1">
      <alignment horizontal="center" vertical="center"/>
    </xf>
    <xf numFmtId="0" fontId="6" fillId="2" borderId="60" xfId="5" applyFont="1" applyFill="1" applyBorder="1" applyAlignment="1">
      <alignment horizontal="center" vertical="center"/>
    </xf>
    <xf numFmtId="3" fontId="6" fillId="2" borderId="20" xfId="5" applyNumberFormat="1" applyFont="1" applyFill="1" applyBorder="1" applyAlignment="1">
      <alignment horizontal="center" vertical="center" wrapText="1"/>
    </xf>
    <xf numFmtId="3" fontId="6" fillId="2" borderId="9" xfId="5" applyNumberFormat="1" applyFont="1" applyFill="1" applyBorder="1" applyAlignment="1">
      <alignment vertical="center" wrapText="1"/>
    </xf>
    <xf numFmtId="3" fontId="6" fillId="2" borderId="5" xfId="5" applyNumberFormat="1" applyFont="1" applyFill="1" applyBorder="1" applyAlignment="1">
      <alignment vertical="center" wrapText="1"/>
    </xf>
    <xf numFmtId="0" fontId="6" fillId="2" borderId="22" xfId="5" applyFont="1" applyFill="1" applyBorder="1" applyAlignment="1">
      <alignment horizontal="center" vertical="center" wrapText="1"/>
    </xf>
    <xf numFmtId="0" fontId="6" fillId="2" borderId="0" xfId="5" applyFont="1" applyFill="1" applyBorder="1" applyAlignment="1">
      <alignment horizontal="center" vertical="center" wrapText="1"/>
    </xf>
    <xf numFmtId="0" fontId="6" fillId="2" borderId="30" xfId="5" applyFont="1" applyFill="1" applyBorder="1" applyAlignment="1">
      <alignment horizontal="center" vertical="center" wrapText="1"/>
    </xf>
    <xf numFmtId="0" fontId="6" fillId="2" borderId="49" xfId="5" applyFont="1" applyFill="1" applyBorder="1" applyAlignment="1">
      <alignment horizontal="center" vertical="center"/>
    </xf>
    <xf numFmtId="0" fontId="6" fillId="2" borderId="52" xfId="5" applyFont="1" applyFill="1" applyBorder="1" applyAlignment="1">
      <alignment horizontal="center" vertical="center"/>
    </xf>
    <xf numFmtId="0" fontId="6" fillId="2" borderId="50" xfId="5" applyFont="1" applyFill="1" applyBorder="1" applyAlignment="1">
      <alignment horizontal="center" vertical="center"/>
    </xf>
    <xf numFmtId="3" fontId="6" fillId="2" borderId="87" xfId="5" applyNumberFormat="1" applyFont="1" applyFill="1" applyBorder="1" applyAlignment="1">
      <alignment horizontal="center" vertical="center"/>
    </xf>
    <xf numFmtId="3" fontId="6" fillId="2" borderId="74" xfId="5" applyNumberFormat="1" applyFont="1" applyFill="1" applyBorder="1" applyAlignment="1">
      <alignment horizontal="center" vertical="center"/>
    </xf>
    <xf numFmtId="3" fontId="6" fillId="2" borderId="67" xfId="5" applyNumberFormat="1" applyFont="1" applyFill="1" applyBorder="1" applyAlignment="1">
      <alignment horizontal="center" vertical="center"/>
    </xf>
    <xf numFmtId="0" fontId="6" fillId="2" borderId="82" xfId="5" applyFont="1" applyFill="1" applyBorder="1" applyAlignment="1">
      <alignment horizontal="center" vertical="center" wrapText="1"/>
    </xf>
    <xf numFmtId="0" fontId="6" fillId="2" borderId="32" xfId="5" applyFont="1" applyFill="1" applyBorder="1" applyAlignment="1">
      <alignment horizontal="center" vertical="center" wrapText="1"/>
    </xf>
    <xf numFmtId="0" fontId="6" fillId="2" borderId="33" xfId="5" applyFont="1" applyFill="1" applyBorder="1" applyAlignment="1">
      <alignment horizontal="center" vertical="center" wrapText="1"/>
    </xf>
    <xf numFmtId="3" fontId="6" fillId="0" borderId="0" xfId="5" applyNumberFormat="1" applyFont="1" applyFill="1" applyAlignment="1">
      <alignment horizontal="right" vertical="center"/>
    </xf>
    <xf numFmtId="0" fontId="6" fillId="0" borderId="0" xfId="5" applyFont="1" applyFill="1" applyAlignment="1">
      <alignment horizontal="right" vertical="center"/>
    </xf>
    <xf numFmtId="3" fontId="6" fillId="0" borderId="0" xfId="5" applyNumberFormat="1" applyFont="1" applyFill="1" applyBorder="1" applyAlignment="1">
      <alignment horizontal="right" vertical="center"/>
    </xf>
    <xf numFmtId="0" fontId="6" fillId="0" borderId="0" xfId="5" applyFont="1" applyFill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6" fillId="0" borderId="0" xfId="5" applyFont="1" applyFill="1" applyAlignment="1">
      <alignment horizontal="center" vertical="center" wrapText="1"/>
    </xf>
    <xf numFmtId="0" fontId="2" fillId="0" borderId="9" xfId="1" applyFont="1" applyBorder="1" applyAlignment="1">
      <alignment horizontal="center"/>
    </xf>
    <xf numFmtId="0" fontId="2" fillId="0" borderId="78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1" fillId="0" borderId="88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48" xfId="1" applyBorder="1"/>
    <xf numFmtId="0" fontId="1" fillId="0" borderId="34" xfId="1" applyBorder="1"/>
    <xf numFmtId="0" fontId="2" fillId="0" borderId="35" xfId="1" applyFont="1" applyBorder="1" applyAlignment="1">
      <alignment horizontal="center"/>
    </xf>
    <xf numFmtId="0" fontId="1" fillId="0" borderId="29" xfId="1" applyBorder="1"/>
    <xf numFmtId="0" fontId="1" fillId="0" borderId="0" xfId="1" applyBorder="1"/>
    <xf numFmtId="0" fontId="2" fillId="0" borderId="39" xfId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52" xfId="1" applyFont="1" applyBorder="1" applyAlignment="1">
      <alignment horizontal="center"/>
    </xf>
    <xf numFmtId="0" fontId="2" fillId="0" borderId="50" xfId="1" applyFont="1" applyBorder="1" applyAlignment="1">
      <alignment horizontal="center"/>
    </xf>
    <xf numFmtId="0" fontId="6" fillId="0" borderId="40" xfId="1" applyFont="1" applyBorder="1" applyAlignment="1">
      <alignment horizontal="center" vertical="top" wrapText="1"/>
    </xf>
    <xf numFmtId="0" fontId="6" fillId="0" borderId="41" xfId="1" applyFont="1" applyBorder="1" applyAlignment="1">
      <alignment horizontal="center" vertical="top" wrapText="1"/>
    </xf>
    <xf numFmtId="0" fontId="6" fillId="0" borderId="46" xfId="1" applyFont="1" applyBorder="1" applyAlignment="1">
      <alignment horizontal="center" vertical="top" wrapText="1"/>
    </xf>
    <xf numFmtId="0" fontId="5" fillId="0" borderId="40" xfId="1" applyFont="1" applyBorder="1" applyAlignment="1">
      <alignment horizontal="center" vertical="top" wrapText="1"/>
    </xf>
    <xf numFmtId="0" fontId="5" fillId="0" borderId="47" xfId="1" applyFont="1" applyBorder="1" applyAlignment="1">
      <alignment horizontal="center" vertical="top" wrapText="1"/>
    </xf>
    <xf numFmtId="0" fontId="6" fillId="0" borderId="89" xfId="1" applyFont="1" applyBorder="1" applyAlignment="1">
      <alignment horizontal="center" vertical="top" wrapText="1"/>
    </xf>
    <xf numFmtId="0" fontId="6" fillId="0" borderId="90" xfId="1" applyFont="1" applyBorder="1" applyAlignment="1">
      <alignment horizontal="center" vertical="top" wrapText="1"/>
    </xf>
    <xf numFmtId="0" fontId="6" fillId="0" borderId="91" xfId="1" applyFont="1" applyBorder="1" applyAlignment="1">
      <alignment horizontal="center" vertical="top" wrapText="1"/>
    </xf>
    <xf numFmtId="0" fontId="5" fillId="0" borderId="89" xfId="1" applyFont="1" applyBorder="1" applyAlignment="1">
      <alignment horizontal="center" vertical="top" wrapText="1"/>
    </xf>
    <xf numFmtId="0" fontId="5" fillId="0" borderId="92" xfId="1" applyFont="1" applyBorder="1" applyAlignment="1">
      <alignment horizontal="center" vertical="top" wrapText="1"/>
    </xf>
    <xf numFmtId="0" fontId="5" fillId="0" borderId="93" xfId="1" applyFont="1" applyBorder="1" applyAlignment="1">
      <alignment horizontal="center" vertical="top" wrapText="1"/>
    </xf>
    <xf numFmtId="0" fontId="1" fillId="0" borderId="42" xfId="1" applyBorder="1" applyAlignment="1">
      <alignment horizontal="center"/>
    </xf>
    <xf numFmtId="0" fontId="9" fillId="0" borderId="0" xfId="1" applyFont="1" applyAlignment="1">
      <alignment horizontal="left" indent="15"/>
    </xf>
    <xf numFmtId="0" fontId="9" fillId="0" borderId="0" xfId="1" applyFont="1"/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wrapText="1"/>
    </xf>
    <xf numFmtId="0" fontId="12" fillId="0" borderId="40" xfId="1" applyFont="1" applyBorder="1" applyAlignment="1">
      <alignment vertical="top" wrapText="1"/>
    </xf>
    <xf numFmtId="0" fontId="12" fillId="0" borderId="41" xfId="1" applyFont="1" applyBorder="1" applyAlignment="1">
      <alignment vertical="top" wrapText="1"/>
    </xf>
    <xf numFmtId="0" fontId="12" fillId="0" borderId="46" xfId="1" applyFont="1" applyBorder="1" applyAlignment="1">
      <alignment horizontal="center" vertical="top" wrapText="1"/>
    </xf>
    <xf numFmtId="0" fontId="13" fillId="0" borderId="41" xfId="1" applyFont="1" applyBorder="1" applyAlignment="1">
      <alignment vertical="top" wrapText="1"/>
    </xf>
    <xf numFmtId="0" fontId="13" fillId="0" borderId="94" xfId="1" applyFont="1" applyBorder="1" applyAlignment="1">
      <alignment horizontal="center" vertical="top" wrapText="1"/>
    </xf>
    <xf numFmtId="0" fontId="13" fillId="0" borderId="48" xfId="1" applyFont="1" applyBorder="1" applyAlignment="1">
      <alignment vertical="top" wrapText="1"/>
    </xf>
    <xf numFmtId="0" fontId="13" fillId="0" borderId="68" xfId="1" applyFont="1" applyBorder="1" applyAlignment="1">
      <alignment horizontal="center" vertical="top" wrapText="1"/>
    </xf>
    <xf numFmtId="0" fontId="12" fillId="0" borderId="40" xfId="1" applyFont="1" applyBorder="1" applyAlignment="1">
      <alignment horizontal="center" vertical="top" wrapText="1"/>
    </xf>
    <xf numFmtId="0" fontId="12" fillId="0" borderId="95" xfId="1" applyFont="1" applyBorder="1" applyAlignment="1">
      <alignment horizontal="center" vertical="top" wrapText="1"/>
    </xf>
    <xf numFmtId="0" fontId="12" fillId="0" borderId="89" xfId="1" applyFont="1" applyBorder="1" applyAlignment="1">
      <alignment horizontal="center" vertical="top" wrapText="1"/>
    </xf>
    <xf numFmtId="0" fontId="12" fillId="0" borderId="91" xfId="1" applyFont="1" applyBorder="1" applyAlignment="1">
      <alignment horizontal="center" vertical="top" wrapText="1"/>
    </xf>
    <xf numFmtId="0" fontId="12" fillId="0" borderId="95" xfId="1" applyFont="1" applyBorder="1" applyAlignment="1">
      <alignment vertical="top" wrapText="1"/>
    </xf>
    <xf numFmtId="0" fontId="11" fillId="0" borderId="89" xfId="1" applyFont="1" applyBorder="1" applyAlignment="1">
      <alignment vertical="top" wrapText="1"/>
    </xf>
    <xf numFmtId="0" fontId="11" fillId="0" borderId="89" xfId="1" applyFont="1" applyBorder="1" applyAlignment="1">
      <alignment horizontal="center" vertical="top" wrapText="1"/>
    </xf>
    <xf numFmtId="0" fontId="12" fillId="0" borderId="89" xfId="1" applyFont="1" applyBorder="1" applyAlignment="1">
      <alignment vertical="top" wrapText="1"/>
    </xf>
    <xf numFmtId="0" fontId="12" fillId="0" borderId="96" xfId="1" applyFont="1" applyBorder="1" applyAlignment="1">
      <alignment vertical="top" wrapText="1"/>
    </xf>
    <xf numFmtId="0" fontId="14" fillId="0" borderId="0" xfId="1" applyFont="1" applyAlignment="1">
      <alignment horizontal="right"/>
    </xf>
    <xf numFmtId="0" fontId="5" fillId="0" borderId="0" xfId="1" applyFont="1" applyAlignment="1"/>
    <xf numFmtId="0" fontId="15" fillId="0" borderId="0" xfId="6" applyFill="1" applyAlignment="1">
      <alignment vertical="center" wrapText="1"/>
    </xf>
    <xf numFmtId="0" fontId="15" fillId="0" borderId="0" xfId="6" applyFill="1" applyAlignment="1">
      <alignment horizontal="left" vertical="center" wrapText="1"/>
    </xf>
    <xf numFmtId="0" fontId="16" fillId="0" borderId="0" xfId="6" applyFont="1" applyFill="1" applyBorder="1" applyAlignment="1">
      <alignment horizontal="left" vertical="top" wrapText="1"/>
    </xf>
    <xf numFmtId="0" fontId="17" fillId="0" borderId="83" xfId="6" applyFont="1" applyFill="1" applyBorder="1" applyAlignment="1" applyProtection="1">
      <alignment horizontal="center" vertical="center" wrapText="1"/>
    </xf>
    <xf numFmtId="0" fontId="17" fillId="0" borderId="84" xfId="6" applyFont="1" applyFill="1" applyBorder="1" applyAlignment="1" applyProtection="1">
      <alignment vertical="center" wrapText="1"/>
    </xf>
    <xf numFmtId="0" fontId="18" fillId="0" borderId="52" xfId="6" applyFont="1" applyFill="1" applyBorder="1" applyAlignment="1" applyProtection="1">
      <alignment vertical="center" wrapText="1"/>
    </xf>
    <xf numFmtId="0" fontId="17" fillId="0" borderId="63" xfId="6" applyFont="1" applyFill="1" applyBorder="1" applyAlignment="1" applyProtection="1">
      <alignment horizontal="left" vertical="center"/>
    </xf>
    <xf numFmtId="0" fontId="19" fillId="0" borderId="83" xfId="6" applyFont="1" applyFill="1" applyBorder="1" applyAlignment="1" applyProtection="1">
      <alignment horizontal="right" vertical="center" wrapText="1"/>
    </xf>
    <xf numFmtId="0" fontId="18" fillId="0" borderId="50" xfId="6" applyFont="1" applyFill="1" applyBorder="1" applyAlignment="1" applyProtection="1">
      <alignment vertical="center" wrapText="1"/>
    </xf>
    <xf numFmtId="0" fontId="17" fillId="0" borderId="50" xfId="6" applyFont="1" applyFill="1" applyBorder="1" applyAlignment="1" applyProtection="1">
      <alignment horizontal="left" vertical="center"/>
    </xf>
    <xf numFmtId="0" fontId="15" fillId="0" borderId="29" xfId="6" applyFill="1" applyBorder="1" applyAlignment="1" applyProtection="1">
      <alignment vertical="center" wrapText="1"/>
    </xf>
    <xf numFmtId="0" fontId="15" fillId="0" borderId="0" xfId="6" applyFill="1" applyBorder="1" applyAlignment="1" applyProtection="1">
      <alignment vertical="center" wrapText="1"/>
    </xf>
    <xf numFmtId="0" fontId="15" fillId="0" borderId="30" xfId="6" applyFill="1" applyBorder="1" applyAlignment="1" applyProtection="1">
      <alignment horizontal="left" vertical="center" wrapText="1"/>
    </xf>
    <xf numFmtId="165" fontId="20" fillId="0" borderId="83" xfId="6" applyNumberFormat="1" applyFont="1" applyFill="1" applyBorder="1" applyAlignment="1" applyProtection="1">
      <alignment vertical="center" wrapText="1"/>
    </xf>
    <xf numFmtId="0" fontId="21" fillId="0" borderId="62" xfId="6" applyFont="1" applyFill="1" applyBorder="1" applyAlignment="1" applyProtection="1">
      <alignment horizontal="left" vertical="center" wrapText="1" indent="1"/>
    </xf>
    <xf numFmtId="0" fontId="22" fillId="0" borderId="62" xfId="6" applyFont="1" applyFill="1" applyBorder="1" applyAlignment="1" applyProtection="1">
      <alignment horizontal="center" vertical="center" wrapText="1"/>
    </xf>
    <xf numFmtId="0" fontId="20" fillId="0" borderId="63" xfId="6" applyFont="1" applyFill="1" applyBorder="1" applyAlignment="1" applyProtection="1">
      <alignment horizontal="center" vertical="center" wrapText="1"/>
    </xf>
    <xf numFmtId="165" fontId="20" fillId="0" borderId="83" xfId="6" applyNumberFormat="1" applyFont="1" applyFill="1" applyBorder="1" applyAlignment="1" applyProtection="1">
      <alignment vertical="center" wrapText="1"/>
      <protection locked="0"/>
    </xf>
    <xf numFmtId="0" fontId="19" fillId="0" borderId="62" xfId="7" applyFont="1" applyFill="1" applyBorder="1" applyAlignment="1" applyProtection="1">
      <alignment vertical="center" wrapText="1"/>
    </xf>
    <xf numFmtId="0" fontId="19" fillId="0" borderId="62" xfId="7" applyFont="1" applyFill="1" applyBorder="1" applyAlignment="1" applyProtection="1">
      <alignment horizontal="left" vertical="center" wrapText="1" indent="1"/>
    </xf>
    <xf numFmtId="0" fontId="19" fillId="0" borderId="63" xfId="7" applyFont="1" applyFill="1" applyBorder="1" applyAlignment="1" applyProtection="1">
      <alignment horizontal="left" vertical="center" wrapText="1" indent="1"/>
    </xf>
    <xf numFmtId="0" fontId="20" fillId="0" borderId="50" xfId="6" applyFont="1" applyFill="1" applyBorder="1" applyAlignment="1" applyProtection="1">
      <alignment horizontal="center" vertical="center" wrapText="1"/>
    </xf>
    <xf numFmtId="165" fontId="24" fillId="0" borderId="20" xfId="6" applyNumberFormat="1" applyFont="1" applyFill="1" applyBorder="1" applyAlignment="1" applyProtection="1">
      <alignment vertical="center" wrapText="1"/>
      <protection locked="0"/>
    </xf>
    <xf numFmtId="0" fontId="22" fillId="0" borderId="17" xfId="7" applyFont="1" applyFill="1" applyBorder="1" applyAlignment="1" applyProtection="1">
      <alignment horizontal="left" vertical="center" wrapText="1" indent="1"/>
    </xf>
    <xf numFmtId="49" fontId="22" fillId="0" borderId="17" xfId="7" applyNumberFormat="1" applyFont="1" applyFill="1" applyBorder="1" applyAlignment="1" applyProtection="1">
      <alignment horizontal="left" vertical="center" wrapText="1" indent="1"/>
    </xf>
    <xf numFmtId="0" fontId="20" fillId="0" borderId="10" xfId="6" applyFont="1" applyFill="1" applyBorder="1" applyAlignment="1" applyProtection="1">
      <alignment horizontal="center" vertical="center" wrapText="1"/>
    </xf>
    <xf numFmtId="165" fontId="24" fillId="0" borderId="8" xfId="6" applyNumberFormat="1" applyFont="1" applyFill="1" applyBorder="1" applyAlignment="1" applyProtection="1">
      <alignment vertical="center" wrapText="1"/>
      <protection locked="0"/>
    </xf>
    <xf numFmtId="0" fontId="22" fillId="0" borderId="9" xfId="7" applyFont="1" applyFill="1" applyBorder="1" applyAlignment="1" applyProtection="1">
      <alignment horizontal="left" vertical="center" wrapText="1" indent="1"/>
    </xf>
    <xf numFmtId="49" fontId="22" fillId="0" borderId="9" xfId="7" applyNumberFormat="1" applyFont="1" applyFill="1" applyBorder="1" applyAlignment="1" applyProtection="1">
      <alignment horizontal="left" vertical="center" wrapText="1" indent="1"/>
    </xf>
    <xf numFmtId="0" fontId="25" fillId="0" borderId="0" xfId="6" applyFont="1" applyFill="1" applyAlignment="1">
      <alignment vertical="center" wrapText="1"/>
    </xf>
    <xf numFmtId="165" fontId="24" fillId="0" borderId="18" xfId="6" applyNumberFormat="1" applyFont="1" applyFill="1" applyBorder="1" applyAlignment="1" applyProtection="1">
      <alignment vertical="center" wrapText="1"/>
      <protection locked="0"/>
    </xf>
    <xf numFmtId="0" fontId="22" fillId="0" borderId="7" xfId="7" applyFont="1" applyFill="1" applyBorder="1" applyAlignment="1" applyProtection="1">
      <alignment horizontal="left" vertical="center" wrapText="1" indent="1"/>
    </xf>
    <xf numFmtId="49" fontId="22" fillId="0" borderId="7" xfId="7" applyNumberFormat="1" applyFont="1" applyFill="1" applyBorder="1" applyAlignment="1" applyProtection="1">
      <alignment horizontal="left" vertical="center" wrapText="1" indent="1"/>
    </xf>
    <xf numFmtId="0" fontId="20" fillId="0" borderId="19" xfId="6" applyFont="1" applyFill="1" applyBorder="1" applyAlignment="1" applyProtection="1">
      <alignment horizontal="center" vertical="center" wrapText="1"/>
    </xf>
    <xf numFmtId="0" fontId="20" fillId="0" borderId="21" xfId="6" applyFont="1" applyFill="1" applyBorder="1" applyAlignment="1" applyProtection="1">
      <alignment horizontal="center" vertical="center" wrapText="1"/>
    </xf>
    <xf numFmtId="0" fontId="26" fillId="0" borderId="0" xfId="6" applyFont="1" applyFill="1" applyAlignment="1">
      <alignment horizontal="center" vertical="center" wrapText="1"/>
    </xf>
    <xf numFmtId="0" fontId="21" fillId="0" borderId="49" xfId="6" applyFont="1" applyFill="1" applyBorder="1" applyAlignment="1" applyProtection="1">
      <alignment horizontal="center" vertical="center" wrapText="1"/>
    </xf>
    <xf numFmtId="0" fontId="21" fillId="0" borderId="52" xfId="6" applyFont="1" applyFill="1" applyBorder="1" applyAlignment="1" applyProtection="1">
      <alignment horizontal="center" vertical="center" wrapText="1"/>
    </xf>
    <xf numFmtId="0" fontId="21" fillId="0" borderId="50" xfId="6" applyFont="1" applyFill="1" applyBorder="1" applyAlignment="1" applyProtection="1">
      <alignment horizontal="center" vertical="center" wrapText="1"/>
    </xf>
    <xf numFmtId="0" fontId="22" fillId="0" borderId="29" xfId="6" applyFont="1" applyFill="1" applyBorder="1" applyAlignment="1" applyProtection="1">
      <alignment vertical="center" wrapText="1"/>
    </xf>
    <xf numFmtId="0" fontId="22" fillId="0" borderId="0" xfId="6" applyFont="1" applyFill="1" applyBorder="1" applyAlignment="1" applyProtection="1">
      <alignment vertical="center" wrapText="1"/>
    </xf>
    <xf numFmtId="0" fontId="22" fillId="0" borderId="30" xfId="6" applyFont="1" applyFill="1" applyBorder="1" applyAlignment="1" applyProtection="1">
      <alignment horizontal="left" vertical="center" wrapText="1"/>
    </xf>
    <xf numFmtId="0" fontId="27" fillId="0" borderId="0" xfId="6" applyFont="1" applyFill="1" applyAlignment="1">
      <alignment vertical="center" wrapText="1"/>
    </xf>
    <xf numFmtId="0" fontId="21" fillId="0" borderId="29" xfId="6" applyFont="1" applyFill="1" applyBorder="1" applyAlignment="1" applyProtection="1">
      <alignment horizontal="left" vertical="center" wrapText="1" indent="1"/>
    </xf>
    <xf numFmtId="0" fontId="21" fillId="0" borderId="0" xfId="6" applyFont="1" applyFill="1" applyBorder="1" applyAlignment="1" applyProtection="1">
      <alignment horizontal="left" vertical="center" wrapText="1" indent="1"/>
    </xf>
    <xf numFmtId="0" fontId="22" fillId="0" borderId="0" xfId="6" applyFont="1" applyFill="1" applyBorder="1" applyAlignment="1" applyProtection="1">
      <alignment horizontal="center" vertical="center" wrapText="1"/>
    </xf>
    <xf numFmtId="0" fontId="22" fillId="0" borderId="30" xfId="6" applyFont="1" applyFill="1" applyBorder="1" applyAlignment="1" applyProtection="1">
      <alignment horizontal="center" vertical="center" wrapText="1"/>
    </xf>
    <xf numFmtId="0" fontId="28" fillId="0" borderId="84" xfId="6" applyFont="1" applyBorder="1" applyAlignment="1" applyProtection="1">
      <alignment horizontal="left" wrapText="1" indent="1"/>
    </xf>
    <xf numFmtId="0" fontId="29" fillId="0" borderId="84" xfId="6" applyFont="1" applyBorder="1" applyAlignment="1" applyProtection="1">
      <alignment horizontal="center" wrapText="1"/>
    </xf>
    <xf numFmtId="0" fontId="7" fillId="0" borderId="63" xfId="6" applyFont="1" applyBorder="1" applyAlignment="1" applyProtection="1">
      <alignment horizontal="center" vertical="center" wrapText="1"/>
    </xf>
    <xf numFmtId="0" fontId="20" fillId="0" borderId="84" xfId="7" applyFont="1" applyFill="1" applyBorder="1" applyAlignment="1" applyProtection="1">
      <alignment horizontal="left" vertical="center" wrapText="1" indent="1"/>
    </xf>
    <xf numFmtId="0" fontId="30" fillId="0" borderId="84" xfId="6" applyFont="1" applyBorder="1" applyAlignment="1" applyProtection="1">
      <alignment horizontal="center" wrapText="1"/>
    </xf>
    <xf numFmtId="0" fontId="20" fillId="0" borderId="62" xfId="7" applyFont="1" applyFill="1" applyBorder="1" applyAlignment="1" applyProtection="1">
      <alignment horizontal="left" vertical="center" wrapText="1" indent="1"/>
    </xf>
    <xf numFmtId="0" fontId="30" fillId="0" borderId="62" xfId="6" applyFont="1" applyBorder="1" applyAlignment="1" applyProtection="1">
      <alignment horizontal="center" wrapText="1"/>
    </xf>
    <xf numFmtId="0" fontId="31" fillId="0" borderId="0" xfId="6" applyFont="1" applyFill="1" applyAlignment="1">
      <alignment vertical="center" wrapText="1"/>
    </xf>
    <xf numFmtId="165" fontId="20" fillId="0" borderId="20" xfId="6" applyNumberFormat="1" applyFont="1" applyFill="1" applyBorder="1" applyAlignment="1" applyProtection="1">
      <alignment vertical="center" wrapText="1"/>
      <protection locked="0"/>
    </xf>
    <xf numFmtId="0" fontId="24" fillId="0" borderId="24" xfId="7" applyFont="1" applyFill="1" applyBorder="1" applyAlignment="1" applyProtection="1">
      <alignment horizontal="left" vertical="center" wrapText="1" indent="1"/>
    </xf>
    <xf numFmtId="0" fontId="19" fillId="0" borderId="21" xfId="6" applyFont="1" applyFill="1" applyBorder="1" applyAlignment="1" applyProtection="1">
      <alignment horizontal="center" vertical="center" wrapText="1"/>
    </xf>
    <xf numFmtId="165" fontId="20" fillId="0" borderId="80" xfId="6" applyNumberFormat="1" applyFont="1" applyFill="1" applyBorder="1" applyAlignment="1" applyProtection="1">
      <alignment vertical="center" wrapText="1"/>
      <protection locked="0"/>
    </xf>
    <xf numFmtId="0" fontId="24" fillId="0" borderId="7" xfId="7" applyFont="1" applyFill="1" applyBorder="1" applyAlignment="1" applyProtection="1">
      <alignment horizontal="left" vertical="center" wrapText="1" indent="1"/>
    </xf>
    <xf numFmtId="0" fontId="19" fillId="0" borderId="19" xfId="6" applyFont="1" applyFill="1" applyBorder="1" applyAlignment="1" applyProtection="1">
      <alignment horizontal="center" vertical="center" wrapText="1"/>
    </xf>
    <xf numFmtId="49" fontId="20" fillId="0" borderId="62" xfId="7" applyNumberFormat="1" applyFont="1" applyFill="1" applyBorder="1" applyAlignment="1" applyProtection="1">
      <alignment horizontal="left" vertical="center" wrapText="1" indent="1"/>
    </xf>
    <xf numFmtId="0" fontId="19" fillId="0" borderId="63" xfId="6" applyFont="1" applyFill="1" applyBorder="1" applyAlignment="1" applyProtection="1">
      <alignment horizontal="center" vertical="center" wrapText="1"/>
    </xf>
    <xf numFmtId="0" fontId="32" fillId="0" borderId="84" xfId="6" applyFont="1" applyFill="1" applyBorder="1" applyAlignment="1" applyProtection="1">
      <alignment horizontal="center" vertical="center" wrapText="1"/>
    </xf>
    <xf numFmtId="49" fontId="22" fillId="0" borderId="17" xfId="6" applyNumberFormat="1" applyFont="1" applyFill="1" applyBorder="1" applyAlignment="1" applyProtection="1">
      <alignment horizontal="center" vertical="center" wrapText="1"/>
    </xf>
    <xf numFmtId="49" fontId="22" fillId="0" borderId="9" xfId="6" applyNumberFormat="1" applyFont="1" applyFill="1" applyBorder="1" applyAlignment="1" applyProtection="1">
      <alignment horizontal="center" vertical="center" wrapText="1"/>
    </xf>
    <xf numFmtId="0" fontId="19" fillId="0" borderId="10" xfId="6" applyFont="1" applyFill="1" applyBorder="1" applyAlignment="1" applyProtection="1">
      <alignment horizontal="center" vertical="center" wrapText="1"/>
    </xf>
    <xf numFmtId="49" fontId="22" fillId="0" borderId="7" xfId="6" applyNumberFormat="1" applyFont="1" applyFill="1" applyBorder="1" applyAlignment="1" applyProtection="1">
      <alignment horizontal="center" vertical="center" wrapText="1"/>
    </xf>
    <xf numFmtId="0" fontId="20" fillId="0" borderId="62" xfId="6" applyFont="1" applyFill="1" applyBorder="1" applyAlignment="1" applyProtection="1">
      <alignment horizontal="left" vertical="center" wrapText="1" indent="1"/>
    </xf>
    <xf numFmtId="0" fontId="32" fillId="0" borderId="62" xfId="6" applyFont="1" applyFill="1" applyBorder="1" applyAlignment="1" applyProtection="1">
      <alignment horizontal="center" vertical="center" wrapText="1"/>
    </xf>
    <xf numFmtId="0" fontId="22" fillId="0" borderId="24" xfId="7" applyFont="1" applyFill="1" applyBorder="1" applyAlignment="1" applyProtection="1">
      <alignment horizontal="left" vertical="center" wrapText="1" indent="1"/>
    </xf>
    <xf numFmtId="165" fontId="24" fillId="0" borderId="80" xfId="6" applyNumberFormat="1" applyFont="1" applyFill="1" applyBorder="1" applyAlignment="1" applyProtection="1">
      <alignment vertical="center" wrapText="1"/>
      <protection locked="0"/>
    </xf>
    <xf numFmtId="0" fontId="19" fillId="0" borderId="38" xfId="6" applyFont="1" applyFill="1" applyBorder="1" applyAlignment="1" applyProtection="1">
      <alignment horizontal="center" vertical="center" wrapText="1"/>
    </xf>
    <xf numFmtId="165" fontId="24" fillId="0" borderId="26" xfId="6" applyNumberFormat="1" applyFont="1" applyFill="1" applyBorder="1" applyAlignment="1" applyProtection="1">
      <alignment vertical="center" wrapText="1"/>
      <protection locked="0"/>
    </xf>
    <xf numFmtId="0" fontId="22" fillId="0" borderId="27" xfId="7" applyFont="1" applyFill="1" applyBorder="1" applyAlignment="1" applyProtection="1">
      <alignment horizontal="left" vertical="center" wrapText="1" indent="1"/>
    </xf>
    <xf numFmtId="49" fontId="22" fillId="0" borderId="27" xfId="6" applyNumberFormat="1" applyFont="1" applyFill="1" applyBorder="1" applyAlignment="1" applyProtection="1">
      <alignment horizontal="center" vertical="center" wrapText="1"/>
    </xf>
    <xf numFmtId="0" fontId="19" fillId="0" borderId="28" xfId="6" applyFont="1" applyFill="1" applyBorder="1" applyAlignment="1" applyProtection="1">
      <alignment horizontal="center" vertical="center" wrapText="1"/>
    </xf>
    <xf numFmtId="0" fontId="20" fillId="0" borderId="52" xfId="6" applyFont="1" applyFill="1" applyBorder="1" applyAlignment="1" applyProtection="1">
      <alignment horizontal="center" vertical="center" wrapText="1"/>
    </xf>
    <xf numFmtId="0" fontId="20" fillId="0" borderId="50" xfId="6" applyFont="1" applyFill="1" applyBorder="1" applyAlignment="1" applyProtection="1">
      <alignment horizontal="center" vertical="center" wrapText="1"/>
    </xf>
    <xf numFmtId="0" fontId="32" fillId="0" borderId="61" xfId="6" applyFont="1" applyFill="1" applyBorder="1" applyAlignment="1" applyProtection="1">
      <alignment horizontal="center" vertical="center" wrapText="1"/>
    </xf>
    <xf numFmtId="0" fontId="21" fillId="0" borderId="52" xfId="6" applyFont="1" applyFill="1" applyBorder="1" applyAlignment="1" applyProtection="1">
      <alignment horizontal="center" vertical="center" wrapText="1"/>
    </xf>
    <xf numFmtId="0" fontId="21" fillId="0" borderId="50" xfId="6" applyFont="1" applyFill="1" applyBorder="1" applyAlignment="1" applyProtection="1">
      <alignment horizontal="center" vertical="center" wrapText="1"/>
    </xf>
    <xf numFmtId="0" fontId="19" fillId="0" borderId="66" xfId="6" applyFont="1" applyFill="1" applyBorder="1" applyAlignment="1" applyProtection="1">
      <alignment horizontal="center" vertical="center" wrapText="1"/>
    </xf>
    <xf numFmtId="0" fontId="19" fillId="0" borderId="62" xfId="6" applyFont="1" applyFill="1" applyBorder="1" applyAlignment="1" applyProtection="1">
      <alignment horizontal="center" vertical="center" wrapText="1"/>
    </xf>
    <xf numFmtId="0" fontId="15" fillId="0" borderId="0" xfId="6" applyFill="1" applyAlignment="1">
      <alignment horizontal="center" vertical="center" wrapText="1"/>
    </xf>
    <xf numFmtId="0" fontId="21" fillId="0" borderId="83" xfId="6" applyFont="1" applyFill="1" applyBorder="1" applyAlignment="1" applyProtection="1">
      <alignment horizontal="center" vertical="center" wrapText="1"/>
    </xf>
    <xf numFmtId="0" fontId="21" fillId="0" borderId="62" xfId="6" applyFont="1" applyFill="1" applyBorder="1" applyAlignment="1" applyProtection="1">
      <alignment horizontal="center" vertical="center" wrapText="1"/>
    </xf>
    <xf numFmtId="0" fontId="21" fillId="0" borderId="84" xfId="6" applyFont="1" applyFill="1" applyBorder="1" applyAlignment="1" applyProtection="1">
      <alignment horizontal="center" vertical="center" wrapText="1"/>
    </xf>
    <xf numFmtId="0" fontId="17" fillId="0" borderId="0" xfId="6" applyFont="1" applyFill="1" applyAlignment="1">
      <alignment vertical="center"/>
    </xf>
    <xf numFmtId="0" fontId="21" fillId="0" borderId="0" xfId="6" applyFont="1" applyFill="1" applyAlignment="1" applyProtection="1">
      <alignment vertical="center"/>
    </xf>
    <xf numFmtId="0" fontId="26" fillId="0" borderId="0" xfId="6" applyFont="1" applyFill="1" applyAlignment="1">
      <alignment vertical="center"/>
    </xf>
    <xf numFmtId="0" fontId="21" fillId="0" borderId="48" xfId="6" applyFont="1" applyFill="1" applyBorder="1" applyAlignment="1" applyProtection="1">
      <alignment horizontal="center" vertical="center"/>
      <protection locked="0"/>
    </xf>
    <xf numFmtId="0" fontId="21" fillId="0" borderId="53" xfId="6" applyFont="1" applyFill="1" applyBorder="1" applyAlignment="1" applyProtection="1">
      <alignment horizontal="center" vertical="center"/>
      <protection locked="0"/>
    </xf>
    <xf numFmtId="0" fontId="21" fillId="0" borderId="76" xfId="6" applyFont="1" applyFill="1" applyBorder="1" applyAlignment="1" applyProtection="1">
      <alignment vertical="center"/>
    </xf>
    <xf numFmtId="0" fontId="21" fillId="0" borderId="97" xfId="6" applyFont="1" applyFill="1" applyBorder="1" applyAlignment="1" applyProtection="1">
      <alignment vertical="center"/>
    </xf>
    <xf numFmtId="0" fontId="21" fillId="0" borderId="87" xfId="6" applyFont="1" applyFill="1" applyBorder="1" applyAlignment="1" applyProtection="1">
      <alignment horizontal="center" vertical="center"/>
      <protection locked="0"/>
    </xf>
    <xf numFmtId="0" fontId="21" fillId="0" borderId="75" xfId="6" applyFont="1" applyFill="1" applyBorder="1" applyAlignment="1" applyProtection="1">
      <alignment horizontal="center" vertical="center"/>
      <protection locked="0"/>
    </xf>
    <xf numFmtId="0" fontId="21" fillId="0" borderId="74" xfId="6" applyFont="1" applyFill="1" applyBorder="1" applyAlignment="1" applyProtection="1">
      <alignment horizontal="center" vertical="center" wrapText="1"/>
    </xf>
    <xf numFmtId="0" fontId="21" fillId="0" borderId="75" xfId="6" applyFont="1" applyFill="1" applyBorder="1" applyAlignment="1" applyProtection="1">
      <alignment horizontal="center" vertical="center" wrapText="1"/>
    </xf>
    <xf numFmtId="165" fontId="33" fillId="0" borderId="0" xfId="6" applyNumberFormat="1" applyFont="1" applyFill="1" applyAlignment="1">
      <alignment vertical="center" wrapText="1"/>
    </xf>
    <xf numFmtId="165" fontId="34" fillId="0" borderId="0" xfId="6" applyNumberFormat="1" applyFont="1" applyFill="1" applyBorder="1" applyAlignment="1" applyProtection="1">
      <alignment horizontal="right" vertical="center" wrapText="1"/>
      <protection locked="0"/>
    </xf>
    <xf numFmtId="165" fontId="33" fillId="0" borderId="0" xfId="6" applyNumberFormat="1" applyFont="1" applyFill="1" applyAlignment="1" applyProtection="1">
      <alignment vertical="center" wrapText="1"/>
    </xf>
    <xf numFmtId="165" fontId="33" fillId="0" borderId="0" xfId="6" applyNumberFormat="1" applyFont="1" applyFill="1" applyAlignment="1" applyProtection="1">
      <alignment horizontal="left" vertical="center" wrapText="1"/>
    </xf>
    <xf numFmtId="0" fontId="5" fillId="0" borderId="0" xfId="8" applyFont="1" applyFill="1" applyAlignment="1">
      <alignment vertical="center"/>
    </xf>
    <xf numFmtId="3" fontId="5" fillId="0" borderId="0" xfId="8" applyNumberFormat="1" applyFont="1" applyFill="1" applyAlignment="1">
      <alignment vertical="center"/>
    </xf>
    <xf numFmtId="0" fontId="5" fillId="0" borderId="0" xfId="8" applyFont="1" applyFill="1" applyAlignment="1">
      <alignment horizontal="center" vertical="center"/>
    </xf>
    <xf numFmtId="0" fontId="5" fillId="0" borderId="0" xfId="8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left" vertical="center"/>
    </xf>
    <xf numFmtId="3" fontId="6" fillId="2" borderId="98" xfId="8" applyNumberFormat="1" applyFont="1" applyFill="1" applyBorder="1" applyAlignment="1">
      <alignment horizontal="center" vertical="center"/>
    </xf>
    <xf numFmtId="3" fontId="6" fillId="2" borderId="78" xfId="8" applyNumberFormat="1" applyFont="1" applyFill="1" applyBorder="1" applyAlignment="1">
      <alignment horizontal="center" vertical="center"/>
    </xf>
    <xf numFmtId="0" fontId="6" fillId="2" borderId="2" xfId="8" applyFont="1" applyFill="1" applyBorder="1" applyAlignment="1">
      <alignment horizontal="left" vertical="center"/>
    </xf>
    <xf numFmtId="0" fontId="6" fillId="2" borderId="3" xfId="8" applyFont="1" applyFill="1" applyBorder="1" applyAlignment="1">
      <alignment horizontal="left" vertical="center"/>
    </xf>
    <xf numFmtId="0" fontId="6" fillId="0" borderId="0" xfId="8" applyFont="1" applyFill="1" applyBorder="1" applyAlignment="1">
      <alignment vertical="top"/>
    </xf>
    <xf numFmtId="0" fontId="5" fillId="0" borderId="0" xfId="8" applyFont="1" applyFill="1" applyBorder="1" applyAlignment="1">
      <alignment vertical="center"/>
    </xf>
    <xf numFmtId="3" fontId="6" fillId="1" borderId="25" xfId="8" applyNumberFormat="1" applyFont="1" applyFill="1" applyBorder="1" applyAlignment="1">
      <alignment horizontal="center" vertical="center"/>
    </xf>
    <xf numFmtId="3" fontId="6" fillId="1" borderId="5" xfId="8" applyNumberFormat="1" applyFont="1" applyFill="1" applyBorder="1" applyAlignment="1">
      <alignment horizontal="center" vertical="center"/>
    </xf>
    <xf numFmtId="0" fontId="5" fillId="0" borderId="9" xfId="8" applyFont="1" applyFill="1" applyBorder="1" applyAlignment="1">
      <alignment vertical="center"/>
    </xf>
    <xf numFmtId="0" fontId="5" fillId="0" borderId="10" xfId="8" applyFont="1" applyFill="1" applyBorder="1" applyAlignment="1">
      <alignment horizontal="center" vertical="center"/>
    </xf>
    <xf numFmtId="0" fontId="6" fillId="1" borderId="9" xfId="8" applyFont="1" applyFill="1" applyBorder="1" applyAlignment="1">
      <alignment horizontal="left" vertical="center"/>
    </xf>
    <xf numFmtId="0" fontId="6" fillId="1" borderId="10" xfId="8" applyFont="1" applyFill="1" applyBorder="1" applyAlignment="1">
      <alignment horizontal="left" vertical="center"/>
    </xf>
    <xf numFmtId="3" fontId="6" fillId="1" borderId="87" xfId="8" applyNumberFormat="1" applyFont="1" applyFill="1" applyBorder="1" applyAlignment="1">
      <alignment horizontal="center" vertical="center"/>
    </xf>
    <xf numFmtId="3" fontId="6" fillId="1" borderId="67" xfId="8" applyNumberFormat="1" applyFont="1" applyFill="1" applyBorder="1" applyAlignment="1">
      <alignment horizontal="center" vertical="center"/>
    </xf>
    <xf numFmtId="0" fontId="6" fillId="1" borderId="39" xfId="8" applyFont="1" applyFill="1" applyBorder="1" applyAlignment="1">
      <alignment horizontal="left" vertical="center"/>
    </xf>
    <xf numFmtId="0" fontId="6" fillId="1" borderId="99" xfId="8" applyFont="1" applyFill="1" applyBorder="1" applyAlignment="1">
      <alignment horizontal="left" vertical="center"/>
    </xf>
    <xf numFmtId="0" fontId="6" fillId="0" borderId="0" xfId="8" applyFont="1" applyFill="1" applyBorder="1" applyAlignment="1">
      <alignment horizontal="right" vertical="center"/>
    </xf>
    <xf numFmtId="0" fontId="6" fillId="0" borderId="0" xfId="8" applyFont="1" applyFill="1" applyBorder="1" applyAlignment="1">
      <alignment vertical="center"/>
    </xf>
    <xf numFmtId="0" fontId="6" fillId="0" borderId="0" xfId="8" applyFont="1" applyFill="1" applyBorder="1" applyAlignment="1">
      <alignment horizontal="center" vertical="center"/>
    </xf>
    <xf numFmtId="0" fontId="6" fillId="0" borderId="0" xfId="8" applyFont="1" applyFill="1" applyAlignment="1">
      <alignment horizontal="center" vertical="center"/>
    </xf>
    <xf numFmtId="0" fontId="5" fillId="0" borderId="0" xfId="8" applyFont="1" applyFill="1" applyAlignment="1">
      <alignment horizontal="right" vertical="center"/>
    </xf>
    <xf numFmtId="0" fontId="35" fillId="0" borderId="48" xfId="1" applyFont="1" applyBorder="1" applyAlignment="1">
      <alignment horizontal="center"/>
    </xf>
    <xf numFmtId="0" fontId="35" fillId="0" borderId="34" xfId="1" applyFont="1" applyBorder="1" applyAlignment="1">
      <alignment horizontal="center"/>
    </xf>
    <xf numFmtId="0" fontId="35" fillId="0" borderId="2" xfId="1" applyFont="1" applyBorder="1" applyAlignment="1">
      <alignment horizontal="center"/>
    </xf>
    <xf numFmtId="0" fontId="35" fillId="0" borderId="53" xfId="1" applyFont="1" applyBorder="1" applyAlignment="1">
      <alignment horizontal="center"/>
    </xf>
    <xf numFmtId="0" fontId="35" fillId="0" borderId="29" xfId="1" applyFont="1" applyBorder="1" applyAlignment="1">
      <alignment horizontal="center"/>
    </xf>
    <xf numFmtId="0" fontId="35" fillId="0" borderId="0" xfId="1" applyFont="1" applyBorder="1" applyAlignment="1">
      <alignment horizontal="center"/>
    </xf>
    <xf numFmtId="0" fontId="35" fillId="0" borderId="9" xfId="1" applyFont="1" applyBorder="1" applyAlignment="1">
      <alignment horizontal="center"/>
    </xf>
    <xf numFmtId="0" fontId="35" fillId="0" borderId="30" xfId="1" applyFont="1" applyBorder="1" applyAlignment="1">
      <alignment horizontal="center"/>
    </xf>
    <xf numFmtId="0" fontId="36" fillId="0" borderId="8" xfId="1" applyFont="1" applyBorder="1" applyAlignment="1">
      <alignment horizontal="center"/>
    </xf>
    <xf numFmtId="0" fontId="36" fillId="0" borderId="9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1" fillId="0" borderId="0" xfId="1" applyAlignment="1"/>
    <xf numFmtId="0" fontId="36" fillId="0" borderId="29" xfId="1" applyFont="1" applyBorder="1" applyAlignment="1"/>
    <xf numFmtId="0" fontId="36" fillId="0" borderId="0" xfId="1" applyFont="1" applyBorder="1" applyAlignment="1"/>
    <xf numFmtId="0" fontId="36" fillId="0" borderId="30" xfId="1" applyFont="1" applyBorder="1" applyAlignment="1"/>
    <xf numFmtId="0" fontId="35" fillId="0" borderId="0" xfId="1" applyFont="1" applyBorder="1" applyAlignment="1"/>
    <xf numFmtId="0" fontId="35" fillId="0" borderId="30" xfId="1" applyFont="1" applyBorder="1" applyAlignment="1"/>
    <xf numFmtId="0" fontId="35" fillId="0" borderId="29" xfId="1" applyFont="1" applyBorder="1" applyAlignment="1"/>
    <xf numFmtId="0" fontId="36" fillId="0" borderId="31" xfId="1" applyFont="1" applyBorder="1" applyAlignment="1"/>
    <xf numFmtId="0" fontId="36" fillId="0" borderId="32" xfId="1" applyFont="1" applyBorder="1" applyAlignment="1"/>
    <xf numFmtId="0" fontId="36" fillId="0" borderId="33" xfId="1" applyFont="1" applyBorder="1" applyAlignment="1"/>
    <xf numFmtId="0" fontId="35" fillId="0" borderId="32" xfId="1" applyFont="1" applyBorder="1" applyAlignment="1"/>
    <xf numFmtId="0" fontId="35" fillId="0" borderId="33" xfId="1" applyFont="1" applyBorder="1" applyAlignment="1"/>
    <xf numFmtId="0" fontId="36" fillId="0" borderId="34" xfId="1" applyFont="1" applyBorder="1" applyAlignment="1">
      <alignment horizontal="right"/>
    </xf>
    <xf numFmtId="0" fontId="36" fillId="0" borderId="0" xfId="1" applyFont="1"/>
    <xf numFmtId="0" fontId="35" fillId="0" borderId="0" xfId="1" applyFont="1" applyAlignment="1">
      <alignment horizontal="center"/>
    </xf>
    <xf numFmtId="0" fontId="36" fillId="0" borderId="0" xfId="1" applyFont="1" applyAlignment="1">
      <alignment horizontal="right"/>
    </xf>
    <xf numFmtId="0" fontId="5" fillId="0" borderId="0" xfId="9" applyFont="1" applyAlignment="1">
      <alignment vertical="center"/>
    </xf>
    <xf numFmtId="43" fontId="5" fillId="0" borderId="0" xfId="9" applyNumberFormat="1" applyFont="1" applyAlignment="1">
      <alignment vertical="center"/>
    </xf>
    <xf numFmtId="49" fontId="5" fillId="0" borderId="0" xfId="9" applyNumberFormat="1" applyFont="1" applyAlignment="1">
      <alignment horizontal="center" vertical="center"/>
    </xf>
    <xf numFmtId="43" fontId="6" fillId="0" borderId="0" xfId="9" applyNumberFormat="1" applyFont="1" applyAlignment="1">
      <alignment vertical="center"/>
    </xf>
    <xf numFmtId="0" fontId="6" fillId="0" borderId="0" xfId="9" applyFont="1" applyAlignment="1">
      <alignment vertical="center"/>
    </xf>
    <xf numFmtId="0" fontId="5" fillId="0" borderId="0" xfId="9" applyFont="1" applyBorder="1" applyAlignment="1">
      <alignment vertical="center"/>
    </xf>
    <xf numFmtId="43" fontId="5" fillId="0" borderId="0" xfId="9" applyNumberFormat="1" applyFont="1" applyBorder="1" applyAlignment="1">
      <alignment vertical="center"/>
    </xf>
    <xf numFmtId="43" fontId="6" fillId="0" borderId="0" xfId="9" applyNumberFormat="1" applyFont="1" applyBorder="1" applyAlignment="1">
      <alignment vertical="center"/>
    </xf>
    <xf numFmtId="0" fontId="6" fillId="0" borderId="0" xfId="9" applyFont="1" applyBorder="1" applyAlignment="1">
      <alignment vertical="center"/>
    </xf>
    <xf numFmtId="49" fontId="5" fillId="0" borderId="0" xfId="9" applyNumberFormat="1" applyFont="1" applyBorder="1" applyAlignment="1">
      <alignment vertical="center"/>
    </xf>
    <xf numFmtId="43" fontId="6" fillId="2" borderId="1" xfId="9" applyNumberFormat="1" applyFont="1" applyFill="1" applyBorder="1" applyAlignment="1">
      <alignment horizontal="right" vertical="center" wrapText="1"/>
    </xf>
    <xf numFmtId="43" fontId="6" fillId="2" borderId="78" xfId="9" applyNumberFormat="1" applyFont="1" applyFill="1" applyBorder="1" applyAlignment="1">
      <alignment horizontal="right" vertical="center" wrapText="1"/>
    </xf>
    <xf numFmtId="43" fontId="6" fillId="2" borderId="2" xfId="9" applyNumberFormat="1" applyFont="1" applyFill="1" applyBorder="1" applyAlignment="1">
      <alignment horizontal="right" vertical="center" wrapText="1"/>
    </xf>
    <xf numFmtId="0" fontId="6" fillId="2" borderId="2" xfId="9" applyFont="1" applyFill="1" applyBorder="1" applyAlignment="1">
      <alignment horizontal="center" vertical="center" wrapText="1"/>
    </xf>
    <xf numFmtId="0" fontId="6" fillId="2" borderId="3" xfId="9" applyFont="1" applyFill="1" applyBorder="1" applyAlignment="1">
      <alignment horizontal="center" vertical="center" wrapText="1"/>
    </xf>
    <xf numFmtId="43" fontId="6" fillId="0" borderId="7" xfId="9" applyNumberFormat="1" applyFont="1" applyFill="1" applyBorder="1" applyAlignment="1">
      <alignment horizontal="center" vertical="center" wrapText="1"/>
    </xf>
    <xf numFmtId="49" fontId="6" fillId="0" borderId="11" xfId="9" applyNumberFormat="1" applyFont="1" applyBorder="1" applyAlignment="1">
      <alignment horizontal="center" vertical="center"/>
    </xf>
    <xf numFmtId="49" fontId="6" fillId="0" borderId="100" xfId="9" applyNumberFormat="1" applyFont="1" applyBorder="1" applyAlignment="1">
      <alignment horizontal="center" vertical="center"/>
    </xf>
    <xf numFmtId="43" fontId="6" fillId="0" borderId="17" xfId="9" applyNumberFormat="1" applyFont="1" applyFill="1" applyBorder="1" applyAlignment="1">
      <alignment horizontal="center" vertical="center" wrapText="1"/>
    </xf>
    <xf numFmtId="49" fontId="6" fillId="0" borderId="14" xfId="9" applyNumberFormat="1" applyFont="1" applyBorder="1" applyAlignment="1">
      <alignment horizontal="center" vertical="center"/>
    </xf>
    <xf numFmtId="49" fontId="6" fillId="0" borderId="101" xfId="9" applyNumberFormat="1" applyFont="1" applyBorder="1" applyAlignment="1">
      <alignment horizontal="center" vertical="center"/>
    </xf>
    <xf numFmtId="43" fontId="6" fillId="0" borderId="8" xfId="9" applyNumberFormat="1" applyFont="1" applyFill="1" applyBorder="1" applyAlignment="1">
      <alignment horizontal="center" vertical="center" wrapText="1"/>
    </xf>
    <xf numFmtId="43" fontId="6" fillId="0" borderId="9" xfId="9" applyNumberFormat="1" applyFont="1" applyFill="1" applyBorder="1" applyAlignment="1">
      <alignment horizontal="center" vertical="center" wrapText="1"/>
    </xf>
    <xf numFmtId="49" fontId="6" fillId="0" borderId="9" xfId="9" applyNumberFormat="1" applyFont="1" applyBorder="1" applyAlignment="1">
      <alignment horizontal="center" vertical="center"/>
    </xf>
    <xf numFmtId="49" fontId="6" fillId="0" borderId="10" xfId="9" applyNumberFormat="1" applyFont="1" applyBorder="1" applyAlignment="1">
      <alignment horizontal="center" vertical="center"/>
    </xf>
    <xf numFmtId="43" fontId="6" fillId="0" borderId="18" xfId="9" applyNumberFormat="1" applyFont="1" applyFill="1" applyBorder="1" applyAlignment="1">
      <alignment horizontal="center" vertical="center" wrapText="1"/>
    </xf>
    <xf numFmtId="49" fontId="6" fillId="0" borderId="7" xfId="9" applyNumberFormat="1" applyFont="1" applyBorder="1" applyAlignment="1">
      <alignment horizontal="center" vertical="center"/>
    </xf>
    <xf numFmtId="49" fontId="6" fillId="0" borderId="19" xfId="9" applyNumberFormat="1" applyFont="1" applyBorder="1" applyAlignment="1">
      <alignment horizontal="center" vertical="center"/>
    </xf>
    <xf numFmtId="43" fontId="6" fillId="2" borderId="18" xfId="9" applyNumberFormat="1" applyFont="1" applyFill="1" applyBorder="1" applyAlignment="1">
      <alignment horizontal="center" vertical="center" wrapText="1"/>
    </xf>
    <xf numFmtId="43" fontId="6" fillId="2" borderId="7" xfId="9" applyNumberFormat="1" applyFont="1" applyFill="1" applyBorder="1" applyAlignment="1">
      <alignment horizontal="center" vertical="center" wrapText="1"/>
    </xf>
    <xf numFmtId="43" fontId="6" fillId="2" borderId="7" xfId="9" applyNumberFormat="1" applyFont="1" applyFill="1" applyBorder="1" applyAlignment="1">
      <alignment horizontal="center" vertical="center" wrapText="1"/>
    </xf>
    <xf numFmtId="49" fontId="6" fillId="2" borderId="11" xfId="9" applyNumberFormat="1" applyFont="1" applyFill="1" applyBorder="1" applyAlignment="1">
      <alignment horizontal="center" vertical="center" wrapText="1"/>
    </xf>
    <xf numFmtId="49" fontId="6" fillId="2" borderId="13" xfId="9" applyNumberFormat="1" applyFont="1" applyFill="1" applyBorder="1" applyAlignment="1">
      <alignment horizontal="center" vertical="center" wrapText="1"/>
    </xf>
    <xf numFmtId="43" fontId="6" fillId="2" borderId="37" xfId="9" applyNumberFormat="1" applyFont="1" applyFill="1" applyBorder="1" applyAlignment="1">
      <alignment horizontal="center" vertical="center" wrapText="1"/>
    </xf>
    <xf numFmtId="43" fontId="6" fillId="2" borderId="39" xfId="9" applyNumberFormat="1" applyFont="1" applyFill="1" applyBorder="1" applyAlignment="1">
      <alignment horizontal="center" vertical="center" wrapText="1"/>
    </xf>
    <xf numFmtId="43" fontId="6" fillId="2" borderId="39" xfId="9" applyNumberFormat="1" applyFont="1" applyFill="1" applyBorder="1" applyAlignment="1">
      <alignment horizontal="center" vertical="center" wrapText="1"/>
    </xf>
    <xf numFmtId="49" fontId="6" fillId="2" borderId="14" xfId="9" applyNumberFormat="1" applyFont="1" applyFill="1" applyBorder="1" applyAlignment="1">
      <alignment horizontal="center" vertical="center" wrapText="1"/>
    </xf>
    <xf numFmtId="49" fontId="6" fillId="2" borderId="16" xfId="9" applyNumberFormat="1" applyFont="1" applyFill="1" applyBorder="1" applyAlignment="1">
      <alignment horizontal="center" vertical="center" wrapText="1"/>
    </xf>
    <xf numFmtId="43" fontId="6" fillId="2" borderId="1" xfId="9" applyNumberFormat="1" applyFont="1" applyFill="1" applyBorder="1" applyAlignment="1">
      <alignment horizontal="center" vertical="center" wrapText="1"/>
    </xf>
    <xf numFmtId="43" fontId="6" fillId="2" borderId="35" xfId="9" applyNumberFormat="1" applyFont="1" applyFill="1" applyBorder="1" applyAlignment="1">
      <alignment horizontal="center" vertical="center" wrapText="1"/>
    </xf>
    <xf numFmtId="43" fontId="6" fillId="2" borderId="2" xfId="9" applyNumberFormat="1" applyFont="1" applyFill="1" applyBorder="1" applyAlignment="1">
      <alignment horizontal="center" vertical="center" wrapText="1"/>
    </xf>
    <xf numFmtId="49" fontId="6" fillId="2" borderId="0" xfId="9" applyNumberFormat="1" applyFont="1" applyFill="1" applyBorder="1" applyAlignment="1">
      <alignment horizontal="center" vertical="center" wrapText="1"/>
    </xf>
    <xf numFmtId="49" fontId="6" fillId="2" borderId="30" xfId="9" applyNumberFormat="1" applyFont="1" applyFill="1" applyBorder="1" applyAlignment="1">
      <alignment horizontal="center" vertical="center" wrapText="1"/>
    </xf>
    <xf numFmtId="43" fontId="6" fillId="2" borderId="26" xfId="9" applyNumberFormat="1" applyFont="1" applyFill="1" applyBorder="1" applyAlignment="1">
      <alignment horizontal="center" vertical="center" wrapText="1"/>
    </xf>
    <xf numFmtId="43" fontId="6" fillId="2" borderId="27" xfId="9" applyNumberFormat="1" applyFont="1" applyFill="1" applyBorder="1" applyAlignment="1">
      <alignment horizontal="center" vertical="center" wrapText="1"/>
    </xf>
    <xf numFmtId="49" fontId="6" fillId="2" borderId="32" xfId="9" applyNumberFormat="1" applyFont="1" applyFill="1" applyBorder="1" applyAlignment="1">
      <alignment horizontal="center" vertical="center" wrapText="1"/>
    </xf>
    <xf numFmtId="49" fontId="6" fillId="2" borderId="33" xfId="9" applyNumberFormat="1" applyFont="1" applyFill="1" applyBorder="1" applyAlignment="1">
      <alignment horizontal="center" vertical="center" wrapText="1"/>
    </xf>
    <xf numFmtId="0" fontId="6" fillId="0" borderId="0" xfId="9" applyFont="1" applyFill="1" applyAlignment="1">
      <alignment horizontal="center" vertical="center" wrapText="1"/>
    </xf>
    <xf numFmtId="0" fontId="6" fillId="0" borderId="0" xfId="9" applyFont="1" applyFill="1" applyAlignment="1">
      <alignment horizontal="center" vertical="center"/>
    </xf>
    <xf numFmtId="0" fontId="2" fillId="0" borderId="48" xfId="1" applyFont="1" applyBorder="1" applyAlignment="1">
      <alignment horizontal="right"/>
    </xf>
    <xf numFmtId="0" fontId="2" fillId="0" borderId="65" xfId="1" applyFont="1" applyBorder="1" applyAlignment="1">
      <alignment horizontal="right"/>
    </xf>
    <xf numFmtId="0" fontId="2" fillId="0" borderId="34" xfId="1" applyFont="1" applyBorder="1" applyAlignment="1">
      <alignment horizontal="center"/>
    </xf>
    <xf numFmtId="0" fontId="2" fillId="0" borderId="53" xfId="1" applyFont="1" applyBorder="1" applyAlignment="1">
      <alignment horizontal="center"/>
    </xf>
    <xf numFmtId="0" fontId="2" fillId="0" borderId="102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37" fillId="0" borderId="103" xfId="1" applyFont="1" applyBorder="1" applyAlignment="1">
      <alignment horizontal="right"/>
    </xf>
    <xf numFmtId="0" fontId="37" fillId="0" borderId="13" xfId="1" applyFont="1" applyBorder="1" applyAlignment="1">
      <alignment horizontal="right"/>
    </xf>
    <xf numFmtId="0" fontId="37" fillId="0" borderId="11" xfId="1" applyFont="1" applyBorder="1" applyAlignment="1">
      <alignment horizontal="center"/>
    </xf>
    <xf numFmtId="0" fontId="37" fillId="0" borderId="12" xfId="1" applyFont="1" applyBorder="1" applyAlignment="1">
      <alignment horizontal="center"/>
    </xf>
    <xf numFmtId="0" fontId="37" fillId="0" borderId="13" xfId="1" applyFont="1" applyBorder="1" applyAlignment="1">
      <alignment horizontal="center"/>
    </xf>
    <xf numFmtId="0" fontId="37" fillId="0" borderId="100" xfId="1" applyFont="1" applyBorder="1" applyAlignment="1">
      <alignment horizontal="center"/>
    </xf>
    <xf numFmtId="0" fontId="37" fillId="0" borderId="102" xfId="1" applyFont="1" applyBorder="1" applyAlignment="1">
      <alignment horizontal="right"/>
    </xf>
    <xf numFmtId="0" fontId="37" fillId="0" borderId="16" xfId="1" applyFont="1" applyBorder="1" applyAlignment="1">
      <alignment horizontal="right"/>
    </xf>
    <xf numFmtId="0" fontId="37" fillId="0" borderId="14" xfId="1" applyFont="1" applyBorder="1" applyAlignment="1">
      <alignment horizontal="center"/>
    </xf>
    <xf numFmtId="0" fontId="37" fillId="0" borderId="15" xfId="1" applyFont="1" applyBorder="1" applyAlignment="1">
      <alignment horizontal="center"/>
    </xf>
    <xf numFmtId="0" fontId="37" fillId="0" borderId="16" xfId="1" applyFont="1" applyBorder="1" applyAlignment="1">
      <alignment horizontal="center"/>
    </xf>
    <xf numFmtId="0" fontId="37" fillId="0" borderId="101" xfId="1" applyFont="1" applyBorder="1" applyAlignment="1">
      <alignment horizontal="center"/>
    </xf>
    <xf numFmtId="0" fontId="2" fillId="0" borderId="98" xfId="1" applyFont="1" applyBorder="1" applyAlignment="1">
      <alignment horizontal="center"/>
    </xf>
    <xf numFmtId="0" fontId="2" fillId="0" borderId="76" xfId="1" applyFont="1" applyBorder="1" applyAlignment="1">
      <alignment horizontal="center"/>
    </xf>
    <xf numFmtId="0" fontId="2" fillId="0" borderId="97" xfId="1" applyFont="1" applyBorder="1" applyAlignment="1">
      <alignment horizontal="center"/>
    </xf>
    <xf numFmtId="0" fontId="2" fillId="0" borderId="87" xfId="1" applyFont="1" applyBorder="1" applyAlignment="1">
      <alignment horizontal="center"/>
    </xf>
    <xf numFmtId="0" fontId="2" fillId="0" borderId="67" xfId="1" applyFont="1" applyBorder="1" applyAlignment="1">
      <alignment horizontal="center"/>
    </xf>
    <xf numFmtId="0" fontId="2" fillId="0" borderId="27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5" fillId="0" borderId="0" xfId="10" applyFont="1" applyFill="1" applyAlignment="1">
      <alignment vertical="center"/>
    </xf>
    <xf numFmtId="3" fontId="5" fillId="0" borderId="0" xfId="10" applyNumberFormat="1" applyFont="1" applyFill="1" applyAlignment="1">
      <alignment vertical="center"/>
    </xf>
    <xf numFmtId="0" fontId="5" fillId="0" borderId="0" xfId="10" applyFont="1" applyFill="1" applyAlignment="1">
      <alignment horizontal="center" vertical="center"/>
    </xf>
    <xf numFmtId="0" fontId="6" fillId="2" borderId="86" xfId="10" applyFont="1" applyFill="1" applyBorder="1" applyAlignment="1">
      <alignment vertical="center"/>
    </xf>
    <xf numFmtId="3" fontId="6" fillId="2" borderId="78" xfId="10" applyNumberFormat="1" applyFont="1" applyFill="1" applyBorder="1" applyAlignment="1">
      <alignment horizontal="right" vertical="center"/>
    </xf>
    <xf numFmtId="3" fontId="6" fillId="2" borderId="2" xfId="10" applyNumberFormat="1" applyFont="1" applyFill="1" applyBorder="1" applyAlignment="1">
      <alignment horizontal="right" vertical="center"/>
    </xf>
    <xf numFmtId="0" fontId="6" fillId="2" borderId="61" xfId="10" applyFont="1" applyFill="1" applyBorder="1" applyAlignment="1">
      <alignment horizontal="left" vertical="center"/>
    </xf>
    <xf numFmtId="0" fontId="6" fillId="2" borderId="62" xfId="10" applyFont="1" applyFill="1" applyBorder="1" applyAlignment="1">
      <alignment horizontal="left" vertical="center"/>
    </xf>
    <xf numFmtId="0" fontId="6" fillId="2" borderId="63" xfId="10" applyFont="1" applyFill="1" applyBorder="1" applyAlignment="1">
      <alignment horizontal="center" vertical="center"/>
    </xf>
    <xf numFmtId="0" fontId="6" fillId="0" borderId="83" xfId="10" applyFont="1" applyFill="1" applyBorder="1" applyAlignment="1">
      <alignment vertical="center"/>
    </xf>
    <xf numFmtId="3" fontId="5" fillId="0" borderId="5" xfId="10" applyNumberFormat="1" applyFont="1" applyFill="1" applyBorder="1" applyAlignment="1">
      <alignment horizontal="right" vertical="center"/>
    </xf>
    <xf numFmtId="3" fontId="5" fillId="0" borderId="9" xfId="10" applyNumberFormat="1" applyFont="1" applyFill="1" applyBorder="1" applyAlignment="1">
      <alignment horizontal="right" vertical="center"/>
    </xf>
    <xf numFmtId="0" fontId="5" fillId="0" borderId="16" xfId="10" applyFont="1" applyFill="1" applyBorder="1" applyAlignment="1">
      <alignment horizontal="left" vertical="center"/>
    </xf>
    <xf numFmtId="0" fontId="5" fillId="0" borderId="17" xfId="10" applyFont="1" applyFill="1" applyBorder="1" applyAlignment="1">
      <alignment horizontal="left" vertical="center"/>
    </xf>
    <xf numFmtId="0" fontId="5" fillId="0" borderId="21" xfId="10" applyFont="1" applyFill="1" applyBorder="1" applyAlignment="1">
      <alignment horizontal="center" vertical="center"/>
    </xf>
    <xf numFmtId="0" fontId="5" fillId="0" borderId="67" xfId="10" applyFont="1" applyFill="1" applyBorder="1" applyAlignment="1">
      <alignment horizontal="left" vertical="center"/>
    </xf>
    <xf numFmtId="0" fontId="5" fillId="0" borderId="27" xfId="10" applyFont="1" applyFill="1" applyBorder="1" applyAlignment="1">
      <alignment horizontal="left" vertical="center"/>
    </xf>
    <xf numFmtId="0" fontId="5" fillId="0" borderId="28" xfId="10" applyFont="1" applyFill="1" applyBorder="1" applyAlignment="1">
      <alignment horizontal="center" vertical="center"/>
    </xf>
    <xf numFmtId="0" fontId="5" fillId="0" borderId="0" xfId="10" applyFont="1" applyFill="1" applyBorder="1" applyAlignment="1">
      <alignment horizontal="center" vertical="center"/>
    </xf>
    <xf numFmtId="0" fontId="5" fillId="0" borderId="0" xfId="10" applyFont="1" applyFill="1" applyBorder="1" applyAlignment="1">
      <alignment horizontal="center" vertical="center"/>
    </xf>
    <xf numFmtId="0" fontId="5" fillId="0" borderId="30" xfId="10" applyFont="1" applyFill="1" applyBorder="1" applyAlignment="1">
      <alignment horizontal="center" vertical="center"/>
    </xf>
    <xf numFmtId="0" fontId="6" fillId="0" borderId="0" xfId="10" applyFont="1" applyFill="1" applyAlignment="1">
      <alignment vertical="center"/>
    </xf>
    <xf numFmtId="0" fontId="6" fillId="2" borderId="83" xfId="10" applyFont="1" applyFill="1" applyBorder="1" applyAlignment="1">
      <alignment vertical="center"/>
    </xf>
    <xf numFmtId="0" fontId="6" fillId="2" borderId="5" xfId="10" applyFont="1" applyFill="1" applyBorder="1" applyAlignment="1">
      <alignment horizontal="right" vertical="center"/>
    </xf>
    <xf numFmtId="0" fontId="6" fillId="2" borderId="9" xfId="10" applyFont="1" applyFill="1" applyBorder="1" applyAlignment="1">
      <alignment horizontal="right" vertical="center"/>
    </xf>
    <xf numFmtId="0" fontId="6" fillId="2" borderId="63" xfId="10" applyFont="1" applyFill="1" applyBorder="1" applyAlignment="1">
      <alignment horizontal="center" vertical="center" wrapText="1"/>
    </xf>
    <xf numFmtId="0" fontId="6" fillId="1" borderId="83" xfId="10" applyFont="1" applyFill="1" applyBorder="1" applyAlignment="1">
      <alignment vertical="center"/>
    </xf>
    <xf numFmtId="3" fontId="6" fillId="1" borderId="5" xfId="10" applyNumberFormat="1" applyFont="1" applyFill="1" applyBorder="1" applyAlignment="1">
      <alignment horizontal="right" vertical="center" wrapText="1"/>
    </xf>
    <xf numFmtId="3" fontId="6" fillId="1" borderId="9" xfId="10" applyNumberFormat="1" applyFont="1" applyFill="1" applyBorder="1" applyAlignment="1">
      <alignment horizontal="right" vertical="center" wrapText="1"/>
    </xf>
    <xf numFmtId="0" fontId="6" fillId="1" borderId="84" xfId="10" applyFont="1" applyFill="1" applyBorder="1" applyAlignment="1">
      <alignment horizontal="left" vertical="center"/>
    </xf>
    <xf numFmtId="0" fontId="6" fillId="1" borderId="61" xfId="10" applyFont="1" applyFill="1" applyBorder="1" applyAlignment="1">
      <alignment horizontal="left" vertical="center"/>
    </xf>
    <xf numFmtId="0" fontId="6" fillId="1" borderId="63" xfId="10" applyFont="1" applyFill="1" applyBorder="1" applyAlignment="1">
      <alignment horizontal="center" vertical="center" wrapText="1"/>
    </xf>
    <xf numFmtId="3" fontId="6" fillId="0" borderId="5" xfId="10" applyNumberFormat="1" applyFont="1" applyFill="1" applyBorder="1" applyAlignment="1">
      <alignment horizontal="right" vertical="center" wrapText="1"/>
    </xf>
    <xf numFmtId="3" fontId="6" fillId="0" borderId="9" xfId="10" applyNumberFormat="1" applyFont="1" applyFill="1" applyBorder="1" applyAlignment="1">
      <alignment horizontal="right" vertical="center" wrapText="1"/>
    </xf>
    <xf numFmtId="0" fontId="5" fillId="0" borderId="14" xfId="10" applyFont="1" applyFill="1" applyBorder="1" applyAlignment="1">
      <alignment horizontal="left" vertical="center"/>
    </xf>
    <xf numFmtId="0" fontId="5" fillId="0" borderId="17" xfId="10" applyFont="1" applyFill="1" applyBorder="1" applyAlignment="1">
      <alignment horizontal="center" vertical="center" wrapText="1"/>
    </xf>
    <xf numFmtId="0" fontId="6" fillId="0" borderId="38" xfId="10" applyFont="1" applyFill="1" applyBorder="1" applyAlignment="1">
      <alignment horizontal="center" vertical="center" wrapText="1"/>
    </xf>
    <xf numFmtId="0" fontId="5" fillId="0" borderId="9" xfId="10" applyFont="1" applyFill="1" applyBorder="1" applyAlignment="1">
      <alignment horizontal="left" vertical="center"/>
    </xf>
    <xf numFmtId="0" fontId="5" fillId="0" borderId="9" xfId="10" applyFont="1" applyFill="1" applyBorder="1" applyAlignment="1">
      <alignment horizontal="center" vertical="center" wrapText="1"/>
    </xf>
    <xf numFmtId="0" fontId="6" fillId="0" borderId="19" xfId="10" applyFont="1" applyFill="1" applyBorder="1" applyAlignment="1">
      <alignment horizontal="center" vertical="center" wrapText="1"/>
    </xf>
    <xf numFmtId="0" fontId="6" fillId="0" borderId="21" xfId="10" applyFont="1" applyFill="1" applyBorder="1" applyAlignment="1">
      <alignment horizontal="center" vertical="center" wrapText="1"/>
    </xf>
    <xf numFmtId="0" fontId="6" fillId="0" borderId="9" xfId="10" applyFont="1" applyFill="1" applyBorder="1" applyAlignment="1">
      <alignment horizontal="left" vertical="center"/>
    </xf>
    <xf numFmtId="0" fontId="6" fillId="0" borderId="10" xfId="10" applyFont="1" applyFill="1" applyBorder="1" applyAlignment="1">
      <alignment horizontal="center" vertical="center" wrapText="1"/>
    </xf>
    <xf numFmtId="0" fontId="5" fillId="0" borderId="5" xfId="10" applyFont="1" applyFill="1" applyBorder="1" applyAlignment="1">
      <alignment vertical="center"/>
    </xf>
    <xf numFmtId="0" fontId="6" fillId="0" borderId="7" xfId="10" applyFont="1" applyFill="1" applyBorder="1" applyAlignment="1">
      <alignment horizontal="left" vertical="center"/>
    </xf>
    <xf numFmtId="0" fontId="6" fillId="0" borderId="19" xfId="10" applyFont="1" applyFill="1" applyBorder="1" applyAlignment="1">
      <alignment horizontal="center" vertical="center" wrapText="1"/>
    </xf>
    <xf numFmtId="0" fontId="6" fillId="1" borderId="5" xfId="10" applyFont="1" applyFill="1" applyBorder="1" applyAlignment="1">
      <alignment horizontal="right" vertical="center"/>
    </xf>
    <xf numFmtId="0" fontId="6" fillId="1" borderId="9" xfId="10" applyFont="1" applyFill="1" applyBorder="1" applyAlignment="1">
      <alignment horizontal="right" vertical="center"/>
    </xf>
    <xf numFmtId="0" fontId="6" fillId="1" borderId="62" xfId="10" applyFont="1" applyFill="1" applyBorder="1" applyAlignment="1">
      <alignment horizontal="left" vertical="center"/>
    </xf>
    <xf numFmtId="0" fontId="5" fillId="0" borderId="35" xfId="10" applyFont="1" applyFill="1" applyBorder="1" applyAlignment="1">
      <alignment horizontal="left" vertical="center" wrapText="1"/>
    </xf>
    <xf numFmtId="0" fontId="5" fillId="0" borderId="35" xfId="10" applyFont="1" applyFill="1" applyBorder="1" applyAlignment="1">
      <alignment horizontal="center" vertical="center" wrapText="1"/>
    </xf>
    <xf numFmtId="0" fontId="6" fillId="0" borderId="36" xfId="10" applyFont="1" applyFill="1" applyBorder="1" applyAlignment="1">
      <alignment horizontal="center" vertical="top" wrapText="1"/>
    </xf>
    <xf numFmtId="0" fontId="5" fillId="0" borderId="83" xfId="10" applyFont="1" applyFill="1" applyBorder="1" applyAlignment="1">
      <alignment vertical="center"/>
    </xf>
    <xf numFmtId="0" fontId="5" fillId="0" borderId="7" xfId="10" applyFont="1" applyFill="1" applyBorder="1" applyAlignment="1">
      <alignment horizontal="left" vertical="center" wrapText="1"/>
    </xf>
    <xf numFmtId="0" fontId="5" fillId="0" borderId="7" xfId="10" applyFont="1" applyFill="1" applyBorder="1" applyAlignment="1">
      <alignment horizontal="center" vertical="center" wrapText="1"/>
    </xf>
    <xf numFmtId="0" fontId="6" fillId="0" borderId="38" xfId="10" applyFont="1" applyFill="1" applyBorder="1" applyAlignment="1">
      <alignment horizontal="center" vertical="top" wrapText="1"/>
    </xf>
    <xf numFmtId="3" fontId="6" fillId="0" borderId="5" xfId="10" applyNumberFormat="1" applyFont="1" applyFill="1" applyBorder="1" applyAlignment="1">
      <alignment horizontal="right" vertical="center"/>
    </xf>
    <xf numFmtId="3" fontId="6" fillId="0" borderId="9" xfId="10" applyNumberFormat="1" applyFont="1" applyFill="1" applyBorder="1" applyAlignment="1">
      <alignment horizontal="right" vertical="center"/>
    </xf>
    <xf numFmtId="0" fontId="6" fillId="0" borderId="6" xfId="10" applyFont="1" applyFill="1" applyBorder="1" applyAlignment="1">
      <alignment horizontal="left" vertical="center" wrapText="1"/>
    </xf>
    <xf numFmtId="0" fontId="6" fillId="0" borderId="5" xfId="10" applyFont="1" applyFill="1" applyBorder="1" applyAlignment="1">
      <alignment horizontal="left" vertical="center" wrapText="1"/>
    </xf>
    <xf numFmtId="0" fontId="6" fillId="0" borderId="21" xfId="10" applyFont="1" applyFill="1" applyBorder="1" applyAlignment="1">
      <alignment horizontal="center" vertical="top" wrapText="1"/>
    </xf>
    <xf numFmtId="0" fontId="6" fillId="0" borderId="73" xfId="10" applyFont="1" applyFill="1" applyBorder="1" applyAlignment="1">
      <alignment horizontal="left" vertical="center" wrapText="1"/>
    </xf>
    <xf numFmtId="0" fontId="6" fillId="0" borderId="74" xfId="10" applyFont="1" applyFill="1" applyBorder="1" applyAlignment="1">
      <alignment horizontal="left" vertical="center" wrapText="1"/>
    </xf>
    <xf numFmtId="0" fontId="6" fillId="0" borderId="75" xfId="10" applyFont="1" applyFill="1" applyBorder="1" applyAlignment="1">
      <alignment horizontal="left" vertical="center" wrapText="1"/>
    </xf>
    <xf numFmtId="0" fontId="5" fillId="0" borderId="2" xfId="10" applyFont="1" applyFill="1" applyBorder="1" applyAlignment="1">
      <alignment horizontal="left" vertical="center" wrapText="1"/>
    </xf>
    <xf numFmtId="0" fontId="5" fillId="0" borderId="2" xfId="10" applyFont="1" applyFill="1" applyBorder="1" applyAlignment="1">
      <alignment horizontal="center" vertical="center" wrapText="1"/>
    </xf>
    <xf numFmtId="0" fontId="6" fillId="0" borderId="3" xfId="10" applyFont="1" applyFill="1" applyBorder="1" applyAlignment="1">
      <alignment horizontal="center" vertical="top" wrapText="1"/>
    </xf>
    <xf numFmtId="0" fontId="5" fillId="0" borderId="9" xfId="10" applyFont="1" applyFill="1" applyBorder="1" applyAlignment="1">
      <alignment horizontal="left" vertical="center" wrapText="1"/>
    </xf>
    <xf numFmtId="0" fontId="6" fillId="0" borderId="10" xfId="10" applyFont="1" applyFill="1" applyBorder="1" applyAlignment="1">
      <alignment horizontal="center" vertical="top" wrapText="1"/>
    </xf>
    <xf numFmtId="0" fontId="10" fillId="0" borderId="9" xfId="10" applyFont="1" applyBorder="1"/>
    <xf numFmtId="0" fontId="6" fillId="0" borderId="9" xfId="10" applyFont="1" applyFill="1" applyBorder="1" applyAlignment="1">
      <alignment horizontal="left" vertical="center" wrapText="1"/>
    </xf>
    <xf numFmtId="0" fontId="5" fillId="0" borderId="5" xfId="10" applyFont="1" applyFill="1" applyBorder="1" applyAlignment="1">
      <alignment horizontal="right" vertical="center"/>
    </xf>
    <xf numFmtId="0" fontId="5" fillId="0" borderId="9" xfId="10" applyFont="1" applyFill="1" applyBorder="1" applyAlignment="1">
      <alignment horizontal="right" vertical="center"/>
    </xf>
    <xf numFmtId="0" fontId="6" fillId="0" borderId="5" xfId="10" applyFont="1" applyFill="1" applyBorder="1" applyAlignment="1">
      <alignment horizontal="right" vertical="center"/>
    </xf>
    <xf numFmtId="0" fontId="6" fillId="0" borderId="9" xfId="10" applyFont="1" applyFill="1" applyBorder="1" applyAlignment="1">
      <alignment horizontal="right" vertical="center"/>
    </xf>
    <xf numFmtId="0" fontId="6" fillId="0" borderId="27" xfId="10" applyFont="1" applyFill="1" applyBorder="1" applyAlignment="1">
      <alignment horizontal="left" vertical="center" wrapText="1"/>
    </xf>
    <xf numFmtId="0" fontId="6" fillId="0" borderId="28" xfId="10" applyFont="1" applyFill="1" applyBorder="1" applyAlignment="1">
      <alignment horizontal="left" vertical="center" wrapText="1"/>
    </xf>
    <xf numFmtId="0" fontId="5" fillId="0" borderId="21" xfId="10" applyFont="1" applyFill="1" applyBorder="1" applyAlignment="1">
      <alignment horizontal="center" vertical="center" wrapText="1"/>
    </xf>
    <xf numFmtId="0" fontId="5" fillId="0" borderId="6" xfId="10" applyFont="1" applyFill="1" applyBorder="1" applyAlignment="1">
      <alignment horizontal="left" vertical="center"/>
    </xf>
    <xf numFmtId="0" fontId="5" fillId="0" borderId="5" xfId="10" applyFont="1" applyFill="1" applyBorder="1" applyAlignment="1">
      <alignment horizontal="left" vertical="center"/>
    </xf>
    <xf numFmtId="0" fontId="5" fillId="0" borderId="10" xfId="10" applyFont="1" applyFill="1" applyBorder="1" applyAlignment="1">
      <alignment horizontal="center" vertical="center" wrapText="1"/>
    </xf>
    <xf numFmtId="0" fontId="5" fillId="0" borderId="9" xfId="10" applyFont="1" applyFill="1" applyBorder="1" applyAlignment="1">
      <alignment horizontal="left" vertical="center"/>
    </xf>
    <xf numFmtId="0" fontId="6" fillId="0" borderId="5" xfId="10" applyFont="1" applyFill="1" applyBorder="1" applyAlignment="1">
      <alignment horizontal="right" vertical="center" wrapText="1"/>
    </xf>
    <xf numFmtId="0" fontId="6" fillId="0" borderId="9" xfId="10" applyFont="1" applyFill="1" applyBorder="1" applyAlignment="1">
      <alignment horizontal="right" vertical="center" wrapText="1"/>
    </xf>
    <xf numFmtId="0" fontId="6" fillId="0" borderId="2" xfId="10" applyFont="1" applyFill="1" applyBorder="1" applyAlignment="1">
      <alignment horizontal="left" vertical="center"/>
    </xf>
    <xf numFmtId="0" fontId="6" fillId="0" borderId="3" xfId="10" applyFont="1" applyFill="1" applyBorder="1" applyAlignment="1">
      <alignment horizontal="center" vertical="top" wrapText="1"/>
    </xf>
    <xf numFmtId="0" fontId="6" fillId="0" borderId="10" xfId="10" applyFont="1" applyFill="1" applyBorder="1" applyAlignment="1">
      <alignment horizontal="center" vertical="top" wrapText="1"/>
    </xf>
    <xf numFmtId="3" fontId="5" fillId="0" borderId="5" xfId="10" applyNumberFormat="1" applyFont="1" applyFill="1" applyBorder="1" applyAlignment="1">
      <alignment vertical="center"/>
    </xf>
    <xf numFmtId="3" fontId="5" fillId="0" borderId="9" xfId="10" applyNumberFormat="1" applyFont="1" applyFill="1" applyBorder="1" applyAlignment="1">
      <alignment vertical="center"/>
    </xf>
    <xf numFmtId="3" fontId="6" fillId="0" borderId="5" xfId="10" applyNumberFormat="1" applyFont="1" applyFill="1" applyBorder="1" applyAlignment="1">
      <alignment vertical="center" wrapText="1"/>
    </xf>
    <xf numFmtId="3" fontId="6" fillId="0" borderId="9" xfId="10" applyNumberFormat="1" applyFont="1" applyFill="1" applyBorder="1" applyAlignment="1">
      <alignment vertical="center" wrapText="1"/>
    </xf>
    <xf numFmtId="3" fontId="6" fillId="0" borderId="67" xfId="10" applyNumberFormat="1" applyFont="1" applyFill="1" applyBorder="1" applyAlignment="1">
      <alignment vertical="center" wrapText="1"/>
    </xf>
    <xf numFmtId="3" fontId="6" fillId="0" borderId="27" xfId="10" applyNumberFormat="1" applyFont="1" applyFill="1" applyBorder="1" applyAlignment="1">
      <alignment vertical="center" wrapText="1"/>
    </xf>
    <xf numFmtId="3" fontId="6" fillId="2" borderId="48" xfId="10" applyNumberFormat="1" applyFont="1" applyFill="1" applyBorder="1" applyAlignment="1" applyProtection="1">
      <alignment horizontal="center" vertical="center" wrapText="1"/>
      <protection hidden="1"/>
    </xf>
    <xf numFmtId="3" fontId="6" fillId="2" borderId="81" xfId="10" applyNumberFormat="1" applyFont="1" applyFill="1" applyBorder="1" applyAlignment="1">
      <alignment horizontal="center" vertical="center" wrapText="1"/>
    </xf>
    <xf numFmtId="3" fontId="6" fillId="2" borderId="76" xfId="10" applyNumberFormat="1" applyFont="1" applyFill="1" applyBorder="1" applyAlignment="1">
      <alignment horizontal="center" vertical="center" wrapText="1"/>
    </xf>
    <xf numFmtId="3" fontId="6" fillId="2" borderId="97" xfId="10" applyNumberFormat="1" applyFont="1" applyFill="1" applyBorder="1" applyAlignment="1">
      <alignment horizontal="center" vertical="center" wrapText="1"/>
    </xf>
    <xf numFmtId="0" fontId="4" fillId="0" borderId="1" xfId="10" applyBorder="1" applyAlignment="1">
      <alignment horizontal="center" vertical="center" wrapText="1"/>
    </xf>
    <xf numFmtId="0" fontId="4" fillId="0" borderId="2" xfId="10" applyBorder="1" applyAlignment="1">
      <alignment horizontal="center" vertical="center" wrapText="1"/>
    </xf>
    <xf numFmtId="0" fontId="4" fillId="0" borderId="3" xfId="10" applyBorder="1" applyAlignment="1">
      <alignment horizontal="center" vertical="center" wrapText="1"/>
    </xf>
    <xf numFmtId="3" fontId="6" fillId="2" borderId="102" xfId="10" applyNumberFormat="1" applyFont="1" applyFill="1" applyBorder="1" applyAlignment="1" applyProtection="1">
      <alignment horizontal="center" vertical="center" wrapText="1"/>
      <protection hidden="1"/>
    </xf>
    <xf numFmtId="3" fontId="6" fillId="2" borderId="6" xfId="10" applyNumberFormat="1" applyFont="1" applyFill="1" applyBorder="1" applyAlignment="1">
      <alignment horizontal="center" vertical="center" wrapText="1"/>
    </xf>
    <xf numFmtId="3" fontId="6" fillId="2" borderId="4" xfId="10" applyNumberFormat="1" applyFont="1" applyFill="1" applyBorder="1" applyAlignment="1">
      <alignment horizontal="center" vertical="center" wrapText="1"/>
    </xf>
    <xf numFmtId="3" fontId="6" fillId="2" borderId="88" xfId="10" applyNumberFormat="1" applyFont="1" applyFill="1" applyBorder="1" applyAlignment="1">
      <alignment horizontal="center" vertical="center" wrapText="1"/>
    </xf>
    <xf numFmtId="0" fontId="4" fillId="0" borderId="8" xfId="10" applyBorder="1" applyAlignment="1">
      <alignment horizontal="center" vertical="center" wrapText="1"/>
    </xf>
    <xf numFmtId="0" fontId="4" fillId="0" borderId="9" xfId="10" applyBorder="1" applyAlignment="1">
      <alignment horizontal="center" vertical="center" wrapText="1"/>
    </xf>
    <xf numFmtId="0" fontId="4" fillId="0" borderId="10" xfId="10" applyBorder="1" applyAlignment="1">
      <alignment horizontal="center" vertical="center" wrapText="1"/>
    </xf>
    <xf numFmtId="3" fontId="6" fillId="2" borderId="87" xfId="10" applyNumberFormat="1" applyFont="1" applyFill="1" applyBorder="1" applyAlignment="1">
      <alignment horizontal="center" vertical="center"/>
    </xf>
    <xf numFmtId="3" fontId="6" fillId="2" borderId="74" xfId="10" applyNumberFormat="1" applyFont="1" applyFill="1" applyBorder="1" applyAlignment="1">
      <alignment horizontal="center" vertical="center"/>
    </xf>
    <xf numFmtId="3" fontId="6" fillId="2" borderId="75" xfId="10" applyNumberFormat="1" applyFont="1" applyFill="1" applyBorder="1" applyAlignment="1">
      <alignment horizontal="center" vertical="center"/>
    </xf>
    <xf numFmtId="0" fontId="4" fillId="0" borderId="26" xfId="10" applyBorder="1" applyAlignment="1">
      <alignment horizontal="center" vertical="center" wrapText="1"/>
    </xf>
    <xf numFmtId="0" fontId="4" fillId="0" borderId="27" xfId="10" applyBorder="1" applyAlignment="1">
      <alignment horizontal="center" vertical="center" wrapText="1"/>
    </xf>
    <xf numFmtId="0" fontId="6" fillId="2" borderId="28" xfId="10" applyFont="1" applyFill="1" applyBorder="1" applyAlignment="1">
      <alignment horizontal="center" vertical="center" wrapText="1"/>
    </xf>
    <xf numFmtId="3" fontId="6" fillId="0" borderId="0" xfId="10" applyNumberFormat="1" applyFont="1" applyFill="1" applyAlignment="1">
      <alignment horizontal="right" vertical="center"/>
    </xf>
    <xf numFmtId="3" fontId="6" fillId="0" borderId="0" xfId="10" applyNumberFormat="1" applyFont="1" applyFill="1" applyBorder="1" applyAlignment="1">
      <alignment horizontal="right" vertical="center"/>
    </xf>
    <xf numFmtId="3" fontId="6" fillId="0" borderId="0" xfId="10" applyNumberFormat="1" applyFont="1" applyFill="1" applyAlignment="1">
      <alignment horizontal="center" vertical="center"/>
    </xf>
    <xf numFmtId="0" fontId="6" fillId="0" borderId="0" xfId="10" applyFont="1" applyFill="1" applyAlignment="1">
      <alignment horizontal="center" vertical="center"/>
    </xf>
    <xf numFmtId="0" fontId="6" fillId="0" borderId="0" xfId="10" applyFont="1" applyFill="1" applyAlignment="1">
      <alignment horizontal="center" vertical="center"/>
    </xf>
    <xf numFmtId="0" fontId="5" fillId="0" borderId="0" xfId="11" applyFont="1" applyFill="1" applyAlignment="1">
      <alignment vertical="center"/>
    </xf>
    <xf numFmtId="3" fontId="5" fillId="0" borderId="0" xfId="11" applyNumberFormat="1" applyFont="1" applyFill="1" applyAlignment="1">
      <alignment vertical="center"/>
    </xf>
    <xf numFmtId="0" fontId="5" fillId="0" borderId="0" xfId="11" applyFont="1" applyFill="1" applyAlignment="1">
      <alignment horizontal="center" vertical="center"/>
    </xf>
    <xf numFmtId="0" fontId="6" fillId="2" borderId="83" xfId="11" applyFont="1" applyFill="1" applyBorder="1" applyAlignment="1">
      <alignment vertical="center"/>
    </xf>
    <xf numFmtId="3" fontId="6" fillId="2" borderId="62" xfId="11" applyNumberFormat="1" applyFont="1" applyFill="1" applyBorder="1" applyAlignment="1">
      <alignment horizontal="right" vertical="center"/>
    </xf>
    <xf numFmtId="3" fontId="6" fillId="2" borderId="63" xfId="11" applyNumberFormat="1" applyFont="1" applyFill="1" applyBorder="1" applyAlignment="1">
      <alignment horizontal="right" vertical="center"/>
    </xf>
    <xf numFmtId="0" fontId="6" fillId="2" borderId="61" xfId="11" applyFont="1" applyFill="1" applyBorder="1" applyAlignment="1">
      <alignment horizontal="left" vertical="center"/>
    </xf>
    <xf numFmtId="0" fontId="6" fillId="2" borderId="62" xfId="11" applyFont="1" applyFill="1" applyBorder="1" applyAlignment="1">
      <alignment horizontal="left" vertical="center"/>
    </xf>
    <xf numFmtId="0" fontId="6" fillId="2" borderId="63" xfId="11" applyFont="1" applyFill="1" applyBorder="1" applyAlignment="1">
      <alignment horizontal="center" vertical="center"/>
    </xf>
    <xf numFmtId="0" fontId="6" fillId="0" borderId="60" xfId="11" applyFont="1" applyFill="1" applyBorder="1" applyAlignment="1">
      <alignment vertical="center"/>
    </xf>
    <xf numFmtId="3" fontId="5" fillId="0" borderId="16" xfId="11" applyNumberFormat="1" applyFont="1" applyFill="1" applyBorder="1" applyAlignment="1">
      <alignment horizontal="right" vertical="center"/>
    </xf>
    <xf numFmtId="3" fontId="5" fillId="0" borderId="17" xfId="11" applyNumberFormat="1" applyFont="1" applyFill="1" applyBorder="1" applyAlignment="1">
      <alignment horizontal="right" vertical="center"/>
    </xf>
    <xf numFmtId="0" fontId="5" fillId="0" borderId="16" xfId="11" applyFont="1" applyFill="1" applyBorder="1" applyAlignment="1">
      <alignment horizontal="left" vertical="center"/>
    </xf>
    <xf numFmtId="0" fontId="5" fillId="0" borderId="17" xfId="11" applyFont="1" applyFill="1" applyBorder="1" applyAlignment="1">
      <alignment horizontal="left" vertical="center"/>
    </xf>
    <xf numFmtId="0" fontId="5" fillId="0" borderId="21" xfId="11" applyFont="1" applyFill="1" applyBorder="1" applyAlignment="1">
      <alignment horizontal="center" vertical="center"/>
    </xf>
    <xf numFmtId="3" fontId="5" fillId="0" borderId="5" xfId="11" applyNumberFormat="1" applyFont="1" applyFill="1" applyBorder="1" applyAlignment="1">
      <alignment horizontal="right" vertical="center"/>
    </xf>
    <xf numFmtId="3" fontId="5" fillId="0" borderId="9" xfId="11" applyNumberFormat="1" applyFont="1" applyFill="1" applyBorder="1" applyAlignment="1">
      <alignment horizontal="right" vertical="center"/>
    </xf>
    <xf numFmtId="0" fontId="5" fillId="0" borderId="67" xfId="11" applyFont="1" applyFill="1" applyBorder="1" applyAlignment="1">
      <alignment horizontal="left" vertical="center"/>
    </xf>
    <xf numFmtId="0" fontId="5" fillId="0" borderId="27" xfId="11" applyFont="1" applyFill="1" applyBorder="1" applyAlignment="1">
      <alignment horizontal="left" vertical="center"/>
    </xf>
    <xf numFmtId="0" fontId="5" fillId="0" borderId="28" xfId="11" applyFont="1" applyFill="1" applyBorder="1" applyAlignment="1">
      <alignment horizontal="center" vertical="center"/>
    </xf>
    <xf numFmtId="0" fontId="5" fillId="0" borderId="0" xfId="11" applyFont="1" applyFill="1" applyBorder="1" applyAlignment="1">
      <alignment horizontal="center" vertical="center"/>
    </xf>
    <xf numFmtId="0" fontId="5" fillId="0" borderId="0" xfId="11" applyFont="1" applyFill="1" applyBorder="1" applyAlignment="1">
      <alignment horizontal="center" vertical="center"/>
    </xf>
    <xf numFmtId="0" fontId="5" fillId="0" borderId="30" xfId="11" applyFont="1" applyFill="1" applyBorder="1" applyAlignment="1">
      <alignment horizontal="center" vertical="center"/>
    </xf>
    <xf numFmtId="0" fontId="6" fillId="0" borderId="0" xfId="11" applyFont="1" applyFill="1" applyAlignment="1">
      <alignment vertical="center"/>
    </xf>
    <xf numFmtId="0" fontId="6" fillId="2" borderId="60" xfId="11" applyFont="1" applyFill="1" applyBorder="1" applyAlignment="1">
      <alignment vertical="center"/>
    </xf>
    <xf numFmtId="0" fontId="6" fillId="2" borderId="61" xfId="11" applyFont="1" applyFill="1" applyBorder="1" applyAlignment="1">
      <alignment horizontal="right" vertical="center"/>
    </xf>
    <xf numFmtId="0" fontId="6" fillId="2" borderId="62" xfId="11" applyFont="1" applyFill="1" applyBorder="1" applyAlignment="1">
      <alignment horizontal="right" vertical="center"/>
    </xf>
    <xf numFmtId="0" fontId="6" fillId="2" borderId="63" xfId="11" applyFont="1" applyFill="1" applyBorder="1" applyAlignment="1">
      <alignment horizontal="left" vertical="center"/>
    </xf>
    <xf numFmtId="0" fontId="6" fillId="2" borderId="50" xfId="11" applyFont="1" applyFill="1" applyBorder="1" applyAlignment="1">
      <alignment horizontal="center" vertical="center" wrapText="1"/>
    </xf>
    <xf numFmtId="0" fontId="6" fillId="3" borderId="60" xfId="11" applyFont="1" applyFill="1" applyBorder="1" applyAlignment="1">
      <alignment vertical="center"/>
    </xf>
    <xf numFmtId="3" fontId="6" fillId="3" borderId="16" xfId="11" applyNumberFormat="1" applyFont="1" applyFill="1" applyBorder="1" applyAlignment="1">
      <alignment horizontal="right" vertical="center" wrapText="1"/>
    </xf>
    <xf numFmtId="3" fontId="6" fillId="3" borderId="17" xfId="11" applyNumberFormat="1" applyFont="1" applyFill="1" applyBorder="1" applyAlignment="1">
      <alignment horizontal="right" vertical="center" wrapText="1"/>
    </xf>
    <xf numFmtId="0" fontId="6" fillId="3" borderId="32" xfId="11" applyFont="1" applyFill="1" applyBorder="1" applyAlignment="1">
      <alignment horizontal="left" vertical="center"/>
    </xf>
    <xf numFmtId="0" fontId="6" fillId="3" borderId="66" xfId="11" applyFont="1" applyFill="1" applyBorder="1" applyAlignment="1">
      <alignment horizontal="left" vertical="center"/>
    </xf>
    <xf numFmtId="0" fontId="6" fillId="1" borderId="63" xfId="11" applyFont="1" applyFill="1" applyBorder="1" applyAlignment="1">
      <alignment horizontal="center" vertical="center" wrapText="1"/>
    </xf>
    <xf numFmtId="3" fontId="6" fillId="0" borderId="5" xfId="11" applyNumberFormat="1" applyFont="1" applyFill="1" applyBorder="1" applyAlignment="1">
      <alignment horizontal="right" vertical="center" wrapText="1"/>
    </xf>
    <xf numFmtId="3" fontId="6" fillId="0" borderId="9" xfId="11" applyNumberFormat="1" applyFont="1" applyFill="1" applyBorder="1" applyAlignment="1">
      <alignment horizontal="right" vertical="center" wrapText="1"/>
    </xf>
    <xf numFmtId="0" fontId="5" fillId="0" borderId="14" xfId="11" applyFont="1" applyFill="1" applyBorder="1" applyAlignment="1">
      <alignment horizontal="left" vertical="center"/>
    </xf>
    <xf numFmtId="0" fontId="5" fillId="0" borderId="17" xfId="11" applyFont="1" applyFill="1" applyBorder="1" applyAlignment="1">
      <alignment horizontal="center" vertical="center" wrapText="1"/>
    </xf>
    <xf numFmtId="0" fontId="6" fillId="0" borderId="38" xfId="11" applyFont="1" applyFill="1" applyBorder="1" applyAlignment="1">
      <alignment horizontal="center" vertical="center" wrapText="1"/>
    </xf>
    <xf numFmtId="0" fontId="5" fillId="0" borderId="9" xfId="11" applyFont="1" applyFill="1" applyBorder="1" applyAlignment="1">
      <alignment horizontal="left" vertical="center"/>
    </xf>
    <xf numFmtId="0" fontId="5" fillId="0" borderId="9" xfId="11" applyFont="1" applyFill="1" applyBorder="1" applyAlignment="1">
      <alignment horizontal="center" vertical="center" wrapText="1"/>
    </xf>
    <xf numFmtId="0" fontId="6" fillId="0" borderId="19" xfId="11" applyFont="1" applyFill="1" applyBorder="1" applyAlignment="1">
      <alignment horizontal="center" vertical="center" wrapText="1"/>
    </xf>
    <xf numFmtId="0" fontId="6" fillId="0" borderId="21" xfId="11" applyFont="1" applyFill="1" applyBorder="1" applyAlignment="1">
      <alignment horizontal="center" vertical="center" wrapText="1"/>
    </xf>
    <xf numFmtId="0" fontId="6" fillId="0" borderId="9" xfId="11" applyFont="1" applyFill="1" applyBorder="1" applyAlignment="1">
      <alignment horizontal="left" vertical="center"/>
    </xf>
    <xf numFmtId="0" fontId="6" fillId="0" borderId="10" xfId="11" applyFont="1" applyFill="1" applyBorder="1" applyAlignment="1">
      <alignment horizontal="center" vertical="center" wrapText="1"/>
    </xf>
    <xf numFmtId="0" fontId="5" fillId="0" borderId="5" xfId="11" applyFont="1" applyFill="1" applyBorder="1" applyAlignment="1">
      <alignment vertical="center"/>
    </xf>
    <xf numFmtId="3" fontId="6" fillId="0" borderId="13" xfId="11" applyNumberFormat="1" applyFont="1" applyFill="1" applyBorder="1" applyAlignment="1">
      <alignment horizontal="right" vertical="center" wrapText="1"/>
    </xf>
    <xf numFmtId="3" fontId="6" fillId="0" borderId="7" xfId="11" applyNumberFormat="1" applyFont="1" applyFill="1" applyBorder="1" applyAlignment="1">
      <alignment horizontal="right" vertical="center" wrapText="1"/>
    </xf>
    <xf numFmtId="0" fontId="6" fillId="0" borderId="7" xfId="11" applyFont="1" applyFill="1" applyBorder="1" applyAlignment="1">
      <alignment horizontal="left" vertical="center"/>
    </xf>
    <xf numFmtId="0" fontId="6" fillId="0" borderId="19" xfId="11" applyFont="1" applyFill="1" applyBorder="1" applyAlignment="1">
      <alignment horizontal="center" vertical="center" wrapText="1"/>
    </xf>
    <xf numFmtId="3" fontId="6" fillId="3" borderId="60" xfId="11" applyNumberFormat="1" applyFont="1" applyFill="1" applyBorder="1" applyAlignment="1">
      <alignment vertical="center" wrapText="1"/>
    </xf>
    <xf numFmtId="0" fontId="6" fillId="1" borderId="52" xfId="11" applyFont="1" applyFill="1" applyBorder="1" applyAlignment="1">
      <alignment horizontal="right" vertical="center"/>
    </xf>
    <xf numFmtId="0" fontId="6" fillId="1" borderId="61" xfId="11" applyFont="1" applyFill="1" applyBorder="1" applyAlignment="1">
      <alignment horizontal="right" vertical="center"/>
    </xf>
    <xf numFmtId="0" fontId="6" fillId="1" borderId="61" xfId="11" applyFont="1" applyFill="1" applyBorder="1" applyAlignment="1">
      <alignment horizontal="left" vertical="center"/>
    </xf>
    <xf numFmtId="0" fontId="6" fillId="1" borderId="63" xfId="11" applyFont="1" applyFill="1" applyBorder="1" applyAlignment="1">
      <alignment horizontal="left" vertical="center"/>
    </xf>
    <xf numFmtId="0" fontId="6" fillId="1" borderId="50" xfId="11" applyFont="1" applyFill="1" applyBorder="1" applyAlignment="1">
      <alignment horizontal="center" vertical="center" wrapText="1"/>
    </xf>
    <xf numFmtId="0" fontId="5" fillId="0" borderId="35" xfId="11" applyFont="1" applyFill="1" applyBorder="1" applyAlignment="1">
      <alignment horizontal="left" vertical="center" wrapText="1"/>
    </xf>
    <xf numFmtId="0" fontId="5" fillId="0" borderId="35" xfId="11" applyFont="1" applyFill="1" applyBorder="1" applyAlignment="1">
      <alignment horizontal="center" vertical="center" wrapText="1"/>
    </xf>
    <xf numFmtId="0" fontId="6" fillId="0" borderId="36" xfId="11" applyFont="1" applyFill="1" applyBorder="1" applyAlignment="1">
      <alignment horizontal="center" vertical="top" wrapText="1"/>
    </xf>
    <xf numFmtId="0" fontId="5" fillId="0" borderId="60" xfId="11" applyFont="1" applyFill="1" applyBorder="1" applyAlignment="1">
      <alignment vertical="center"/>
    </xf>
    <xf numFmtId="0" fontId="5" fillId="0" borderId="7" xfId="11" applyFont="1" applyFill="1" applyBorder="1" applyAlignment="1">
      <alignment horizontal="left" vertical="center" wrapText="1"/>
    </xf>
    <xf numFmtId="0" fontId="5" fillId="0" borderId="7" xfId="11" applyFont="1" applyFill="1" applyBorder="1" applyAlignment="1">
      <alignment horizontal="center" vertical="center" wrapText="1"/>
    </xf>
    <xf numFmtId="0" fontId="6" fillId="0" borderId="38" xfId="11" applyFont="1" applyFill="1" applyBorder="1" applyAlignment="1">
      <alignment horizontal="center" vertical="top" wrapText="1"/>
    </xf>
    <xf numFmtId="3" fontId="6" fillId="0" borderId="5" xfId="11" applyNumberFormat="1" applyFont="1" applyFill="1" applyBorder="1" applyAlignment="1">
      <alignment horizontal="right" vertical="center"/>
    </xf>
    <xf numFmtId="3" fontId="6" fillId="0" borderId="9" xfId="11" applyNumberFormat="1" applyFont="1" applyFill="1" applyBorder="1" applyAlignment="1">
      <alignment horizontal="right" vertical="center"/>
    </xf>
    <xf numFmtId="0" fontId="6" fillId="0" borderId="6" xfId="11" applyFont="1" applyFill="1" applyBorder="1" applyAlignment="1">
      <alignment horizontal="left" vertical="center" wrapText="1"/>
    </xf>
    <xf numFmtId="0" fontId="6" fillId="0" borderId="5" xfId="11" applyFont="1" applyFill="1" applyBorder="1" applyAlignment="1">
      <alignment horizontal="left" vertical="center" wrapText="1"/>
    </xf>
    <xf numFmtId="0" fontId="6" fillId="0" borderId="21" xfId="11" applyFont="1" applyFill="1" applyBorder="1" applyAlignment="1">
      <alignment horizontal="center" vertical="top" wrapText="1"/>
    </xf>
    <xf numFmtId="3" fontId="6" fillId="0" borderId="13" xfId="11" applyNumberFormat="1" applyFont="1" applyFill="1" applyBorder="1" applyAlignment="1">
      <alignment horizontal="right" vertical="center"/>
    </xf>
    <xf numFmtId="3" fontId="6" fillId="0" borderId="7" xfId="11" applyNumberFormat="1" applyFont="1" applyFill="1" applyBorder="1" applyAlignment="1">
      <alignment horizontal="right" vertical="center"/>
    </xf>
    <xf numFmtId="0" fontId="6" fillId="0" borderId="73" xfId="11" applyFont="1" applyFill="1" applyBorder="1" applyAlignment="1">
      <alignment horizontal="left" vertical="center" wrapText="1"/>
    </xf>
    <xf numFmtId="0" fontId="6" fillId="0" borderId="74" xfId="11" applyFont="1" applyFill="1" applyBorder="1" applyAlignment="1">
      <alignment horizontal="left" vertical="center" wrapText="1"/>
    </xf>
    <xf numFmtId="0" fontId="6" fillId="0" borderId="75" xfId="11" applyFont="1" applyFill="1" applyBorder="1" applyAlignment="1">
      <alignment horizontal="left" vertical="center" wrapText="1"/>
    </xf>
    <xf numFmtId="3" fontId="5" fillId="0" borderId="78" xfId="11" applyNumberFormat="1" applyFont="1" applyFill="1" applyBorder="1" applyAlignment="1">
      <alignment horizontal="right" vertical="center"/>
    </xf>
    <xf numFmtId="3" fontId="5" fillId="0" borderId="2" xfId="11" applyNumberFormat="1" applyFont="1" applyFill="1" applyBorder="1" applyAlignment="1">
      <alignment horizontal="right" vertical="center"/>
    </xf>
    <xf numFmtId="0" fontId="5" fillId="0" borderId="2" xfId="11" applyFont="1" applyFill="1" applyBorder="1" applyAlignment="1">
      <alignment horizontal="left" vertical="center" wrapText="1"/>
    </xf>
    <xf numFmtId="0" fontId="5" fillId="0" borderId="2" xfId="11" applyFont="1" applyFill="1" applyBorder="1" applyAlignment="1">
      <alignment horizontal="center" vertical="center" wrapText="1"/>
    </xf>
    <xf numFmtId="0" fontId="6" fillId="0" borderId="3" xfId="11" applyFont="1" applyFill="1" applyBorder="1" applyAlignment="1">
      <alignment horizontal="center" vertical="top" wrapText="1"/>
    </xf>
    <xf numFmtId="0" fontId="5" fillId="0" borderId="9" xfId="11" applyFont="1" applyFill="1" applyBorder="1" applyAlignment="1">
      <alignment horizontal="left" vertical="center" wrapText="1"/>
    </xf>
    <xf numFmtId="0" fontId="6" fillId="0" borderId="10" xfId="11" applyFont="1" applyFill="1" applyBorder="1" applyAlignment="1">
      <alignment horizontal="center" vertical="top" wrapText="1"/>
    </xf>
    <xf numFmtId="0" fontId="10" fillId="0" borderId="9" xfId="11" applyFont="1" applyBorder="1"/>
    <xf numFmtId="0" fontId="6" fillId="0" borderId="9" xfId="11" applyFont="1" applyFill="1" applyBorder="1" applyAlignment="1">
      <alignment horizontal="left" vertical="center" wrapText="1"/>
    </xf>
    <xf numFmtId="0" fontId="5" fillId="0" borderId="5" xfId="11" applyFont="1" applyFill="1" applyBorder="1" applyAlignment="1">
      <alignment horizontal="right" vertical="center"/>
    </xf>
    <xf numFmtId="0" fontId="5" fillId="0" borderId="9" xfId="11" applyFont="1" applyFill="1" applyBorder="1" applyAlignment="1">
      <alignment horizontal="right" vertical="center"/>
    </xf>
    <xf numFmtId="0" fontId="6" fillId="0" borderId="5" xfId="11" applyFont="1" applyFill="1" applyBorder="1" applyAlignment="1">
      <alignment horizontal="right" vertical="center"/>
    </xf>
    <xf numFmtId="0" fontId="6" fillId="0" borderId="9" xfId="11" applyFont="1" applyFill="1" applyBorder="1" applyAlignment="1">
      <alignment horizontal="right" vertical="center"/>
    </xf>
    <xf numFmtId="0" fontId="6" fillId="0" borderId="27" xfId="11" applyFont="1" applyFill="1" applyBorder="1" applyAlignment="1">
      <alignment horizontal="left" vertical="center" wrapText="1"/>
    </xf>
    <xf numFmtId="0" fontId="6" fillId="0" borderId="28" xfId="11" applyFont="1" applyFill="1" applyBorder="1" applyAlignment="1">
      <alignment horizontal="left" vertical="center" wrapText="1"/>
    </xf>
    <xf numFmtId="0" fontId="5" fillId="0" borderId="21" xfId="11" applyFont="1" applyFill="1" applyBorder="1" applyAlignment="1">
      <alignment horizontal="center" vertical="center" wrapText="1"/>
    </xf>
    <xf numFmtId="0" fontId="5" fillId="0" borderId="6" xfId="11" applyFont="1" applyFill="1" applyBorder="1" applyAlignment="1">
      <alignment horizontal="left" vertical="center"/>
    </xf>
    <xf numFmtId="0" fontId="5" fillId="0" borderId="5" xfId="11" applyFont="1" applyFill="1" applyBorder="1" applyAlignment="1">
      <alignment horizontal="left" vertical="center"/>
    </xf>
    <xf numFmtId="0" fontId="5" fillId="0" borderId="10" xfId="11" applyFont="1" applyFill="1" applyBorder="1" applyAlignment="1">
      <alignment horizontal="center" vertical="center" wrapText="1"/>
    </xf>
    <xf numFmtId="0" fontId="5" fillId="0" borderId="9" xfId="11" applyFont="1" applyFill="1" applyBorder="1" applyAlignment="1">
      <alignment horizontal="left" vertical="center"/>
    </xf>
    <xf numFmtId="0" fontId="6" fillId="0" borderId="13" xfId="11" applyFont="1" applyFill="1" applyBorder="1" applyAlignment="1">
      <alignment horizontal="right" vertical="center" wrapText="1"/>
    </xf>
    <xf numFmtId="0" fontId="6" fillId="0" borderId="7" xfId="11" applyFont="1" applyFill="1" applyBorder="1" applyAlignment="1">
      <alignment horizontal="right" vertical="center" wrapText="1"/>
    </xf>
    <xf numFmtId="3" fontId="6" fillId="0" borderId="78" xfId="11" applyNumberFormat="1" applyFont="1" applyFill="1" applyBorder="1" applyAlignment="1">
      <alignment horizontal="right" vertical="center" wrapText="1"/>
    </xf>
    <xf numFmtId="3" fontId="6" fillId="0" borderId="2" xfId="11" applyNumberFormat="1" applyFont="1" applyFill="1" applyBorder="1" applyAlignment="1">
      <alignment horizontal="right" vertical="center" wrapText="1"/>
    </xf>
    <xf numFmtId="0" fontId="6" fillId="0" borderId="2" xfId="11" applyFont="1" applyFill="1" applyBorder="1" applyAlignment="1">
      <alignment horizontal="left" vertical="center"/>
    </xf>
    <xf numFmtId="0" fontId="6" fillId="0" borderId="3" xfId="11" applyFont="1" applyFill="1" applyBorder="1" applyAlignment="1">
      <alignment horizontal="center" vertical="top" wrapText="1"/>
    </xf>
    <xf numFmtId="0" fontId="6" fillId="0" borderId="10" xfId="11" applyFont="1" applyFill="1" applyBorder="1" applyAlignment="1">
      <alignment horizontal="center" vertical="top" wrapText="1"/>
    </xf>
    <xf numFmtId="3" fontId="5" fillId="0" borderId="25" xfId="11" applyNumberFormat="1" applyFont="1" applyFill="1" applyBorder="1" applyAlignment="1">
      <alignment horizontal="right" vertical="center"/>
    </xf>
    <xf numFmtId="3" fontId="6" fillId="0" borderId="60" xfId="11" applyNumberFormat="1" applyFont="1" applyFill="1" applyBorder="1" applyAlignment="1">
      <alignment vertical="center"/>
    </xf>
    <xf numFmtId="3" fontId="5" fillId="0" borderId="4" xfId="11" applyNumberFormat="1" applyFont="1" applyFill="1" applyBorder="1" applyAlignment="1">
      <alignment horizontal="right" vertical="center"/>
    </xf>
    <xf numFmtId="3" fontId="6" fillId="0" borderId="60" xfId="11" applyNumberFormat="1" applyFont="1" applyFill="1" applyBorder="1" applyAlignment="1">
      <alignment vertical="center" wrapText="1"/>
    </xf>
    <xf numFmtId="3" fontId="6" fillId="0" borderId="60" xfId="11" applyNumberFormat="1" applyFont="1" applyFill="1" applyBorder="1" applyAlignment="1">
      <alignment horizontal="right" vertical="center" wrapText="1"/>
    </xf>
    <xf numFmtId="3" fontId="6" fillId="0" borderId="67" xfId="11" applyNumberFormat="1" applyFont="1" applyFill="1" applyBorder="1" applyAlignment="1">
      <alignment horizontal="right" vertical="center" wrapText="1"/>
    </xf>
    <xf numFmtId="3" fontId="6" fillId="0" borderId="27" xfId="11" applyNumberFormat="1" applyFont="1" applyFill="1" applyBorder="1" applyAlignment="1">
      <alignment horizontal="right" vertical="center" wrapText="1"/>
    </xf>
    <xf numFmtId="3" fontId="6" fillId="2" borderId="86" xfId="11" applyNumberFormat="1" applyFont="1" applyFill="1" applyBorder="1" applyAlignment="1">
      <alignment horizontal="center" vertical="center" wrapText="1"/>
    </xf>
    <xf numFmtId="3" fontId="6" fillId="2" borderId="81" xfId="11" applyNumberFormat="1" applyFont="1" applyFill="1" applyBorder="1" applyAlignment="1">
      <alignment horizontal="center" vertical="center" wrapText="1"/>
    </xf>
    <xf numFmtId="3" fontId="6" fillId="2" borderId="97" xfId="11" applyNumberFormat="1" applyFont="1" applyFill="1" applyBorder="1" applyAlignment="1">
      <alignment horizontal="center" vertical="center" wrapText="1"/>
    </xf>
    <xf numFmtId="0" fontId="6" fillId="2" borderId="34" xfId="11" applyFont="1" applyFill="1" applyBorder="1" applyAlignment="1">
      <alignment horizontal="center" vertical="center" wrapText="1"/>
    </xf>
    <xf numFmtId="0" fontId="6" fillId="2" borderId="53" xfId="11" applyFont="1" applyFill="1" applyBorder="1" applyAlignment="1">
      <alignment horizontal="center" vertical="center" wrapText="1"/>
    </xf>
    <xf numFmtId="3" fontId="6" fillId="2" borderId="37" xfId="11" applyNumberFormat="1" applyFont="1" applyFill="1" applyBorder="1" applyAlignment="1">
      <alignment horizontal="center" vertical="center" wrapText="1"/>
    </xf>
    <xf numFmtId="3" fontId="6" fillId="2" borderId="73" xfId="11" applyNumberFormat="1" applyFont="1" applyFill="1" applyBorder="1" applyAlignment="1">
      <alignment horizontal="center" vertical="center" wrapText="1"/>
    </xf>
    <xf numFmtId="3" fontId="6" fillId="2" borderId="75" xfId="11" applyNumberFormat="1" applyFont="1" applyFill="1" applyBorder="1" applyAlignment="1">
      <alignment horizontal="center" vertical="center" wrapText="1"/>
    </xf>
    <xf numFmtId="0" fontId="6" fillId="2" borderId="0" xfId="11" applyFont="1" applyFill="1" applyBorder="1" applyAlignment="1">
      <alignment horizontal="center" vertical="center" wrapText="1"/>
    </xf>
    <xf numFmtId="0" fontId="6" fillId="2" borderId="30" xfId="11" applyFont="1" applyFill="1" applyBorder="1" applyAlignment="1">
      <alignment horizontal="center" vertical="center" wrapText="1"/>
    </xf>
    <xf numFmtId="3" fontId="6" fillId="2" borderId="49" xfId="11" applyNumberFormat="1" applyFont="1" applyFill="1" applyBorder="1" applyAlignment="1">
      <alignment horizontal="center" vertical="center" shrinkToFit="1"/>
    </xf>
    <xf numFmtId="3" fontId="6" fillId="2" borderId="52" xfId="11" applyNumberFormat="1" applyFont="1" applyFill="1" applyBorder="1" applyAlignment="1">
      <alignment horizontal="center" vertical="center" shrinkToFit="1"/>
    </xf>
    <xf numFmtId="3" fontId="6" fillId="2" borderId="50" xfId="11" applyNumberFormat="1" applyFont="1" applyFill="1" applyBorder="1" applyAlignment="1">
      <alignment horizontal="center" vertical="center" shrinkToFit="1"/>
    </xf>
    <xf numFmtId="0" fontId="6" fillId="2" borderId="32" xfId="11" applyFont="1" applyFill="1" applyBorder="1" applyAlignment="1">
      <alignment horizontal="center" vertical="center" wrapText="1"/>
    </xf>
    <xf numFmtId="0" fontId="6" fillId="2" borderId="33" xfId="11" applyFont="1" applyFill="1" applyBorder="1" applyAlignment="1">
      <alignment horizontal="center" vertical="center" wrapText="1"/>
    </xf>
    <xf numFmtId="3" fontId="6" fillId="0" borderId="0" xfId="11" applyNumberFormat="1" applyFont="1" applyFill="1" applyAlignment="1">
      <alignment horizontal="right" vertical="center"/>
    </xf>
    <xf numFmtId="3" fontId="6" fillId="0" borderId="0" xfId="11" applyNumberFormat="1" applyFont="1" applyFill="1" applyAlignment="1">
      <alignment horizontal="center" vertical="center"/>
    </xf>
    <xf numFmtId="0" fontId="6" fillId="0" borderId="0" xfId="11" applyFont="1" applyFill="1" applyAlignment="1">
      <alignment horizontal="center" vertical="center"/>
    </xf>
    <xf numFmtId="0" fontId="6" fillId="0" borderId="0" xfId="11" applyFont="1" applyFill="1" applyAlignment="1">
      <alignment horizontal="center" vertical="center"/>
    </xf>
    <xf numFmtId="0" fontId="15" fillId="0" borderId="0" xfId="12" applyFill="1" applyAlignment="1">
      <alignment vertical="center" wrapText="1"/>
    </xf>
    <xf numFmtId="0" fontId="15" fillId="0" borderId="0" xfId="12" applyFill="1" applyAlignment="1">
      <alignment horizontal="left" vertical="center" wrapText="1"/>
    </xf>
    <xf numFmtId="0" fontId="16" fillId="0" borderId="0" xfId="12" applyFont="1" applyFill="1" applyBorder="1" applyAlignment="1">
      <alignment horizontal="left" vertical="top" wrapText="1"/>
    </xf>
    <xf numFmtId="0" fontId="17" fillId="0" borderId="83" xfId="12" applyFont="1" applyFill="1" applyBorder="1" applyAlignment="1" applyProtection="1">
      <alignment horizontal="center" vertical="center" wrapText="1"/>
    </xf>
    <xf numFmtId="0" fontId="17" fillId="0" borderId="84" xfId="12" applyFont="1" applyFill="1" applyBorder="1" applyAlignment="1" applyProtection="1">
      <alignment vertical="center" wrapText="1"/>
    </xf>
    <xf numFmtId="0" fontId="18" fillId="0" borderId="52" xfId="12" applyFont="1" applyFill="1" applyBorder="1" applyAlignment="1" applyProtection="1">
      <alignment vertical="center" wrapText="1"/>
    </xf>
    <xf numFmtId="0" fontId="17" fillId="0" borderId="63" xfId="12" applyFont="1" applyFill="1" applyBorder="1" applyAlignment="1" applyProtection="1">
      <alignment horizontal="left" vertical="center"/>
    </xf>
    <xf numFmtId="0" fontId="19" fillId="0" borderId="83" xfId="12" applyFont="1" applyFill="1" applyBorder="1" applyAlignment="1" applyProtection="1">
      <alignment horizontal="right" vertical="center" wrapText="1"/>
    </xf>
    <xf numFmtId="0" fontId="18" fillId="0" borderId="50" xfId="12" applyFont="1" applyFill="1" applyBorder="1" applyAlignment="1" applyProtection="1">
      <alignment vertical="center" wrapText="1"/>
    </xf>
    <xf numFmtId="0" fontId="17" fillId="0" borderId="50" xfId="12" applyFont="1" applyFill="1" applyBorder="1" applyAlignment="1" applyProtection="1">
      <alignment horizontal="left" vertical="center"/>
    </xf>
    <xf numFmtId="0" fontId="15" fillId="0" borderId="29" xfId="12" applyFill="1" applyBorder="1" applyAlignment="1" applyProtection="1">
      <alignment vertical="center" wrapText="1"/>
    </xf>
    <xf numFmtId="0" fontId="15" fillId="0" borderId="0" xfId="12" applyFill="1" applyBorder="1" applyAlignment="1" applyProtection="1">
      <alignment vertical="center" wrapText="1"/>
    </xf>
    <xf numFmtId="0" fontId="15" fillId="0" borderId="30" xfId="12" applyFill="1" applyBorder="1" applyAlignment="1" applyProtection="1">
      <alignment horizontal="left" vertical="center" wrapText="1"/>
    </xf>
    <xf numFmtId="165" fontId="20" fillId="0" borderId="83" xfId="12" applyNumberFormat="1" applyFont="1" applyFill="1" applyBorder="1" applyAlignment="1" applyProtection="1">
      <alignment vertical="center" wrapText="1"/>
    </xf>
    <xf numFmtId="0" fontId="21" fillId="0" borderId="62" xfId="12" applyFont="1" applyFill="1" applyBorder="1" applyAlignment="1" applyProtection="1">
      <alignment horizontal="left" vertical="center" wrapText="1" indent="1"/>
    </xf>
    <xf numFmtId="0" fontId="22" fillId="0" borderId="62" xfId="12" applyFont="1" applyFill="1" applyBorder="1" applyAlignment="1" applyProtection="1">
      <alignment horizontal="center" vertical="center" wrapText="1"/>
    </xf>
    <xf numFmtId="0" fontId="20" fillId="0" borderId="63" xfId="12" applyFont="1" applyFill="1" applyBorder="1" applyAlignment="1" applyProtection="1">
      <alignment horizontal="center" vertical="center" wrapText="1"/>
    </xf>
    <xf numFmtId="165" fontId="20" fillId="0" borderId="83" xfId="12" applyNumberFormat="1" applyFont="1" applyFill="1" applyBorder="1" applyAlignment="1" applyProtection="1">
      <alignment vertical="center" wrapText="1"/>
      <protection locked="0"/>
    </xf>
    <xf numFmtId="0" fontId="20" fillId="0" borderId="50" xfId="12" applyFont="1" applyFill="1" applyBorder="1" applyAlignment="1" applyProtection="1">
      <alignment horizontal="center" vertical="center" wrapText="1"/>
    </xf>
    <xf numFmtId="165" fontId="24" fillId="0" borderId="20" xfId="12" applyNumberFormat="1" applyFont="1" applyFill="1" applyBorder="1" applyAlignment="1" applyProtection="1">
      <alignment vertical="center" wrapText="1"/>
      <protection locked="0"/>
    </xf>
    <xf numFmtId="0" fontId="20" fillId="0" borderId="10" xfId="12" applyFont="1" applyFill="1" applyBorder="1" applyAlignment="1" applyProtection="1">
      <alignment horizontal="center" vertical="center" wrapText="1"/>
    </xf>
    <xf numFmtId="165" fontId="24" fillId="0" borderId="8" xfId="12" applyNumberFormat="1" applyFont="1" applyFill="1" applyBorder="1" applyAlignment="1" applyProtection="1">
      <alignment vertical="center" wrapText="1"/>
      <protection locked="0"/>
    </xf>
    <xf numFmtId="0" fontId="25" fillId="0" borderId="0" xfId="12" applyFont="1" applyFill="1" applyAlignment="1">
      <alignment vertical="center" wrapText="1"/>
    </xf>
    <xf numFmtId="165" fontId="24" fillId="0" borderId="18" xfId="12" applyNumberFormat="1" applyFont="1" applyFill="1" applyBorder="1" applyAlignment="1" applyProtection="1">
      <alignment vertical="center" wrapText="1"/>
      <protection locked="0"/>
    </xf>
    <xf numFmtId="0" fontId="20" fillId="0" borderId="19" xfId="12" applyFont="1" applyFill="1" applyBorder="1" applyAlignment="1" applyProtection="1">
      <alignment horizontal="center" vertical="center" wrapText="1"/>
    </xf>
    <xf numFmtId="0" fontId="20" fillId="0" borderId="21" xfId="12" applyFont="1" applyFill="1" applyBorder="1" applyAlignment="1" applyProtection="1">
      <alignment horizontal="center" vertical="center" wrapText="1"/>
    </xf>
    <xf numFmtId="0" fontId="26" fillId="0" borderId="0" xfId="12" applyFont="1" applyFill="1" applyAlignment="1">
      <alignment horizontal="center" vertical="center" wrapText="1"/>
    </xf>
    <xf numFmtId="0" fontId="21" fillId="0" borderId="49" xfId="12" applyFont="1" applyFill="1" applyBorder="1" applyAlignment="1" applyProtection="1">
      <alignment horizontal="center" vertical="center" wrapText="1"/>
    </xf>
    <xf numFmtId="0" fontId="21" fillId="0" borderId="52" xfId="12" applyFont="1" applyFill="1" applyBorder="1" applyAlignment="1" applyProtection="1">
      <alignment horizontal="center" vertical="center" wrapText="1"/>
    </xf>
    <xf numFmtId="0" fontId="21" fillId="0" borderId="50" xfId="12" applyFont="1" applyFill="1" applyBorder="1" applyAlignment="1" applyProtection="1">
      <alignment horizontal="center" vertical="center" wrapText="1"/>
    </xf>
    <xf numFmtId="0" fontId="22" fillId="0" borderId="29" xfId="12" applyFont="1" applyFill="1" applyBorder="1" applyAlignment="1" applyProtection="1">
      <alignment vertical="center" wrapText="1"/>
    </xf>
    <xf numFmtId="0" fontId="22" fillId="0" borderId="0" xfId="12" applyFont="1" applyFill="1" applyBorder="1" applyAlignment="1" applyProtection="1">
      <alignment vertical="center" wrapText="1"/>
    </xf>
    <xf numFmtId="0" fontId="22" fillId="0" borderId="30" xfId="12" applyFont="1" applyFill="1" applyBorder="1" applyAlignment="1" applyProtection="1">
      <alignment horizontal="left" vertical="center" wrapText="1"/>
    </xf>
    <xf numFmtId="0" fontId="27" fillId="0" borderId="0" xfId="12" applyFont="1" applyFill="1" applyAlignment="1">
      <alignment vertical="center" wrapText="1"/>
    </xf>
    <xf numFmtId="0" fontId="21" fillId="0" borderId="29" xfId="12" applyFont="1" applyFill="1" applyBorder="1" applyAlignment="1" applyProtection="1">
      <alignment horizontal="left" vertical="center" wrapText="1" indent="1"/>
    </xf>
    <xf numFmtId="0" fontId="21" fillId="0" borderId="0" xfId="12" applyFont="1" applyFill="1" applyBorder="1" applyAlignment="1" applyProtection="1">
      <alignment horizontal="left" vertical="center" wrapText="1" indent="1"/>
    </xf>
    <xf numFmtId="0" fontId="22" fillId="0" borderId="0" xfId="12" applyFont="1" applyFill="1" applyBorder="1" applyAlignment="1" applyProtection="1">
      <alignment horizontal="center" vertical="center" wrapText="1"/>
    </xf>
    <xf numFmtId="0" fontId="22" fillId="0" borderId="30" xfId="12" applyFont="1" applyFill="1" applyBorder="1" applyAlignment="1" applyProtection="1">
      <alignment horizontal="center" vertical="center" wrapText="1"/>
    </xf>
    <xf numFmtId="0" fontId="28" fillId="0" borderId="84" xfId="12" applyFont="1" applyBorder="1" applyAlignment="1" applyProtection="1">
      <alignment horizontal="left" wrapText="1" indent="1"/>
    </xf>
    <xf numFmtId="0" fontId="29" fillId="0" borderId="84" xfId="12" applyFont="1" applyBorder="1" applyAlignment="1" applyProtection="1">
      <alignment horizontal="center" wrapText="1"/>
    </xf>
    <xf numFmtId="0" fontId="7" fillId="0" borderId="63" xfId="12" applyFont="1" applyBorder="1" applyAlignment="1" applyProtection="1">
      <alignment horizontal="center" vertical="center" wrapText="1"/>
    </xf>
    <xf numFmtId="0" fontId="30" fillId="0" borderId="84" xfId="12" applyFont="1" applyBorder="1" applyAlignment="1" applyProtection="1">
      <alignment horizontal="center" wrapText="1"/>
    </xf>
    <xf numFmtId="0" fontId="30" fillId="0" borderId="62" xfId="12" applyFont="1" applyBorder="1" applyAlignment="1" applyProtection="1">
      <alignment horizontal="center" wrapText="1"/>
    </xf>
    <xf numFmtId="0" fontId="31" fillId="0" borderId="0" xfId="12" applyFont="1" applyFill="1" applyAlignment="1">
      <alignment vertical="center" wrapText="1"/>
    </xf>
    <xf numFmtId="165" fontId="20" fillId="0" borderId="20" xfId="12" applyNumberFormat="1" applyFont="1" applyFill="1" applyBorder="1" applyAlignment="1" applyProtection="1">
      <alignment vertical="center" wrapText="1"/>
      <protection locked="0"/>
    </xf>
    <xf numFmtId="0" fontId="19" fillId="0" borderId="21" xfId="12" applyFont="1" applyFill="1" applyBorder="1" applyAlignment="1" applyProtection="1">
      <alignment horizontal="center" vertical="center" wrapText="1"/>
    </xf>
    <xf numFmtId="165" fontId="20" fillId="0" borderId="80" xfId="12" applyNumberFormat="1" applyFont="1" applyFill="1" applyBorder="1" applyAlignment="1" applyProtection="1">
      <alignment vertical="center" wrapText="1"/>
      <protection locked="0"/>
    </xf>
    <xf numFmtId="0" fontId="19" fillId="0" borderId="19" xfId="12" applyFont="1" applyFill="1" applyBorder="1" applyAlignment="1" applyProtection="1">
      <alignment horizontal="center" vertical="center" wrapText="1"/>
    </xf>
    <xf numFmtId="0" fontId="19" fillId="0" borderId="63" xfId="12" applyFont="1" applyFill="1" applyBorder="1" applyAlignment="1" applyProtection="1">
      <alignment horizontal="center" vertical="center" wrapText="1"/>
    </xf>
    <xf numFmtId="0" fontId="32" fillId="0" borderId="84" xfId="12" applyFont="1" applyFill="1" applyBorder="1" applyAlignment="1" applyProtection="1">
      <alignment horizontal="center" vertical="center" wrapText="1"/>
    </xf>
    <xf numFmtId="49" fontId="22" fillId="0" borderId="17" xfId="12" applyNumberFormat="1" applyFont="1" applyFill="1" applyBorder="1" applyAlignment="1" applyProtection="1">
      <alignment horizontal="center" vertical="center" wrapText="1"/>
    </xf>
    <xf numFmtId="49" fontId="22" fillId="0" borderId="9" xfId="12" applyNumberFormat="1" applyFont="1" applyFill="1" applyBorder="1" applyAlignment="1" applyProtection="1">
      <alignment horizontal="center" vertical="center" wrapText="1"/>
    </xf>
    <xf numFmtId="0" fontId="19" fillId="0" borderId="10" xfId="12" applyFont="1" applyFill="1" applyBorder="1" applyAlignment="1" applyProtection="1">
      <alignment horizontal="center" vertical="center" wrapText="1"/>
    </xf>
    <xf numFmtId="49" fontId="22" fillId="0" borderId="7" xfId="12" applyNumberFormat="1" applyFont="1" applyFill="1" applyBorder="1" applyAlignment="1" applyProtection="1">
      <alignment horizontal="center" vertical="center" wrapText="1"/>
    </xf>
    <xf numFmtId="0" fontId="20" fillId="0" borderId="62" xfId="12" applyFont="1" applyFill="1" applyBorder="1" applyAlignment="1" applyProtection="1">
      <alignment horizontal="left" vertical="center" wrapText="1" indent="1"/>
    </xf>
    <xf numFmtId="0" fontId="32" fillId="0" borderId="62" xfId="12" applyFont="1" applyFill="1" applyBorder="1" applyAlignment="1" applyProtection="1">
      <alignment horizontal="center" vertical="center" wrapText="1"/>
    </xf>
    <xf numFmtId="165" fontId="24" fillId="0" borderId="80" xfId="12" applyNumberFormat="1" applyFont="1" applyFill="1" applyBorder="1" applyAlignment="1" applyProtection="1">
      <alignment vertical="center" wrapText="1"/>
      <protection locked="0"/>
    </xf>
    <xf numFmtId="0" fontId="19" fillId="0" borderId="38" xfId="12" applyFont="1" applyFill="1" applyBorder="1" applyAlignment="1" applyProtection="1">
      <alignment horizontal="center" vertical="center" wrapText="1"/>
    </xf>
    <xf numFmtId="165" fontId="24" fillId="0" borderId="26" xfId="12" applyNumberFormat="1" applyFont="1" applyFill="1" applyBorder="1" applyAlignment="1" applyProtection="1">
      <alignment vertical="center" wrapText="1"/>
      <protection locked="0"/>
    </xf>
    <xf numFmtId="49" fontId="22" fillId="0" borderId="27" xfId="12" applyNumberFormat="1" applyFont="1" applyFill="1" applyBorder="1" applyAlignment="1" applyProtection="1">
      <alignment horizontal="center" vertical="center" wrapText="1"/>
    </xf>
    <xf numFmtId="0" fontId="19" fillId="0" borderId="28" xfId="12" applyFont="1" applyFill="1" applyBorder="1" applyAlignment="1" applyProtection="1">
      <alignment horizontal="center" vertical="center" wrapText="1"/>
    </xf>
    <xf numFmtId="0" fontId="20" fillId="0" borderId="52" xfId="12" applyFont="1" applyFill="1" applyBorder="1" applyAlignment="1" applyProtection="1">
      <alignment horizontal="center" vertical="center" wrapText="1"/>
    </xf>
    <xf numFmtId="0" fontId="20" fillId="0" borderId="50" xfId="12" applyFont="1" applyFill="1" applyBorder="1" applyAlignment="1" applyProtection="1">
      <alignment horizontal="center" vertical="center" wrapText="1"/>
    </xf>
    <xf numFmtId="0" fontId="32" fillId="0" borderId="61" xfId="12" applyFont="1" applyFill="1" applyBorder="1" applyAlignment="1" applyProtection="1">
      <alignment horizontal="center" vertical="center" wrapText="1"/>
    </xf>
    <xf numFmtId="0" fontId="21" fillId="0" borderId="52" xfId="12" applyFont="1" applyFill="1" applyBorder="1" applyAlignment="1" applyProtection="1">
      <alignment horizontal="center" vertical="center" wrapText="1"/>
    </xf>
    <xf numFmtId="0" fontId="21" fillId="0" borderId="50" xfId="12" applyFont="1" applyFill="1" applyBorder="1" applyAlignment="1" applyProtection="1">
      <alignment horizontal="center" vertical="center" wrapText="1"/>
    </xf>
    <xf numFmtId="0" fontId="19" fillId="0" borderId="66" xfId="12" applyFont="1" applyFill="1" applyBorder="1" applyAlignment="1" applyProtection="1">
      <alignment horizontal="center" vertical="center" wrapText="1"/>
    </xf>
    <xf numFmtId="0" fontId="19" fillId="0" borderId="62" xfId="12" applyFont="1" applyFill="1" applyBorder="1" applyAlignment="1" applyProtection="1">
      <alignment horizontal="center" vertical="center" wrapText="1"/>
    </xf>
    <xf numFmtId="0" fontId="15" fillId="0" borderId="0" xfId="12" applyFill="1" applyAlignment="1">
      <alignment horizontal="center" vertical="center" wrapText="1"/>
    </xf>
    <xf numFmtId="0" fontId="21" fillId="0" borderId="83" xfId="12" applyFont="1" applyFill="1" applyBorder="1" applyAlignment="1" applyProtection="1">
      <alignment horizontal="center" vertical="center" wrapText="1"/>
    </xf>
    <xf numFmtId="0" fontId="21" fillId="0" borderId="62" xfId="12" applyFont="1" applyFill="1" applyBorder="1" applyAlignment="1" applyProtection="1">
      <alignment horizontal="center" vertical="center" wrapText="1"/>
    </xf>
    <xf numFmtId="0" fontId="21" fillId="0" borderId="84" xfId="12" applyFont="1" applyFill="1" applyBorder="1" applyAlignment="1" applyProtection="1">
      <alignment horizontal="center" vertical="center" wrapText="1"/>
    </xf>
    <xf numFmtId="0" fontId="17" fillId="0" borderId="0" xfId="12" applyFont="1" applyFill="1" applyAlignment="1">
      <alignment vertical="center"/>
    </xf>
    <xf numFmtId="0" fontId="21" fillId="0" borderId="0" xfId="12" applyFont="1" applyFill="1" applyAlignment="1" applyProtection="1">
      <alignment vertical="center"/>
    </xf>
    <xf numFmtId="0" fontId="26" fillId="0" borderId="0" xfId="12" applyFont="1" applyFill="1" applyAlignment="1">
      <alignment vertical="center"/>
    </xf>
    <xf numFmtId="0" fontId="21" fillId="0" borderId="48" xfId="12" applyFont="1" applyFill="1" applyBorder="1" applyAlignment="1" applyProtection="1">
      <alignment horizontal="center" vertical="center"/>
      <protection locked="0"/>
    </xf>
    <xf numFmtId="0" fontId="21" fillId="0" borderId="53" xfId="12" applyFont="1" applyFill="1" applyBorder="1" applyAlignment="1" applyProtection="1">
      <alignment horizontal="center" vertical="center"/>
      <protection locked="0"/>
    </xf>
    <xf numFmtId="0" fontId="21" fillId="0" borderId="76" xfId="12" applyFont="1" applyFill="1" applyBorder="1" applyAlignment="1" applyProtection="1">
      <alignment vertical="center"/>
    </xf>
    <xf numFmtId="0" fontId="21" fillId="0" borderId="97" xfId="12" applyFont="1" applyFill="1" applyBorder="1" applyAlignment="1" applyProtection="1">
      <alignment vertical="center"/>
    </xf>
    <xf numFmtId="0" fontId="21" fillId="0" borderId="87" xfId="12" applyFont="1" applyFill="1" applyBorder="1" applyAlignment="1" applyProtection="1">
      <alignment horizontal="center" vertical="center"/>
      <protection locked="0"/>
    </xf>
    <xf numFmtId="0" fontId="21" fillId="0" borderId="75" xfId="12" applyFont="1" applyFill="1" applyBorder="1" applyAlignment="1" applyProtection="1">
      <alignment horizontal="center" vertical="center"/>
      <protection locked="0"/>
    </xf>
    <xf numFmtId="0" fontId="21" fillId="0" borderId="74" xfId="12" applyFont="1" applyFill="1" applyBorder="1" applyAlignment="1" applyProtection="1">
      <alignment horizontal="center" vertical="center" wrapText="1"/>
    </xf>
    <xf numFmtId="0" fontId="21" fillId="0" borderId="75" xfId="12" applyFont="1" applyFill="1" applyBorder="1" applyAlignment="1" applyProtection="1">
      <alignment horizontal="center" vertical="center" wrapText="1"/>
    </xf>
    <xf numFmtId="165" fontId="33" fillId="0" borderId="0" xfId="12" applyNumberFormat="1" applyFont="1" applyFill="1" applyAlignment="1">
      <alignment vertical="center" wrapText="1"/>
    </xf>
    <xf numFmtId="165" fontId="34" fillId="0" borderId="0" xfId="12" applyNumberFormat="1" applyFont="1" applyFill="1" applyBorder="1" applyAlignment="1" applyProtection="1">
      <alignment horizontal="right" vertical="center" wrapText="1"/>
      <protection locked="0"/>
    </xf>
    <xf numFmtId="165" fontId="33" fillId="0" borderId="0" xfId="12" applyNumberFormat="1" applyFont="1" applyFill="1" applyAlignment="1" applyProtection="1">
      <alignment vertical="center" wrapText="1"/>
    </xf>
    <xf numFmtId="165" fontId="33" fillId="0" borderId="0" xfId="12" applyNumberFormat="1" applyFont="1" applyFill="1" applyAlignment="1" applyProtection="1">
      <alignment horizontal="left" vertical="center" wrapText="1"/>
    </xf>
  </cellXfs>
  <cellStyles count="13">
    <cellStyle name="Normál" xfId="0" builtinId="0"/>
    <cellStyle name="Normál 2" xfId="1"/>
    <cellStyle name="Normál_2015 Zcsány Óvoda ki-be" xfId="6"/>
    <cellStyle name="Normál_2015. adók" xfId="8"/>
    <cellStyle name="Normál_2015-létszám" xfId="9"/>
    <cellStyle name="Normál_2a melléklet bevétel szakfeladatonként" xfId="2"/>
    <cellStyle name="Normál_4. melléklet  2015 költségvetés-össz" xfId="4"/>
    <cellStyle name="Normál_Közös Hivatal" xfId="12"/>
    <cellStyle name="Normál_Közös önk.-költégvetés" xfId="10"/>
    <cellStyle name="Normál_KVRENMUNKA" xfId="7"/>
    <cellStyle name="Normál_Munka1" xfId="3"/>
    <cellStyle name="Normál_Óvoda-költségvetés" xfId="11"/>
    <cellStyle name="Normál_Önkormányzat-költségveté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5"/>
  <sheetViews>
    <sheetView zoomScaleNormal="100" workbookViewId="0">
      <selection activeCell="B1" sqref="B1:M1"/>
    </sheetView>
  </sheetViews>
  <sheetFormatPr defaultRowHeight="12.75" x14ac:dyDescent="0.2"/>
  <cols>
    <col min="1" max="1" width="7.7109375" style="1" customWidth="1"/>
    <col min="2" max="5" width="9.140625" style="1"/>
    <col min="6" max="6" width="10.28515625" style="1" customWidth="1"/>
    <col min="7" max="8" width="9.140625" style="1"/>
    <col min="9" max="9" width="2" style="1" customWidth="1"/>
    <col min="10" max="11" width="9.140625" style="1"/>
    <col min="12" max="12" width="1.5703125" style="1" customWidth="1"/>
    <col min="13" max="14" width="9.140625" style="1"/>
    <col min="15" max="15" width="2.7109375" style="1" customWidth="1"/>
    <col min="16" max="16" width="19.85546875" style="1" customWidth="1"/>
    <col min="17" max="17" width="16.140625" style="1" customWidth="1"/>
    <col min="18" max="18" width="20.42578125" style="1" customWidth="1"/>
    <col min="19" max="16384" width="9.140625" style="1"/>
  </cols>
  <sheetData>
    <row r="1" spans="2:18" ht="42" customHeight="1" x14ac:dyDescent="0.2">
      <c r="B1" s="67" t="s">
        <v>390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3" spans="2:18" x14ac:dyDescent="0.2">
      <c r="B3" s="65" t="s">
        <v>58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 t="s">
        <v>57</v>
      </c>
      <c r="O3" s="65"/>
      <c r="R3" s="66" t="s">
        <v>57</v>
      </c>
    </row>
    <row r="4" spans="2:18" ht="13.5" thickBot="1" x14ac:dyDescent="0.25">
      <c r="B4" s="65" t="s">
        <v>56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 t="s">
        <v>55</v>
      </c>
      <c r="O4" s="65"/>
      <c r="R4" s="64" t="s">
        <v>54</v>
      </c>
    </row>
    <row r="5" spans="2:18" x14ac:dyDescent="0.2">
      <c r="B5" s="63" t="s">
        <v>53</v>
      </c>
      <c r="C5" s="62"/>
      <c r="D5" s="62"/>
      <c r="E5" s="62"/>
      <c r="F5" s="62"/>
      <c r="G5" s="62" t="s">
        <v>52</v>
      </c>
      <c r="H5" s="62"/>
      <c r="I5" s="62"/>
      <c r="J5" s="62" t="s">
        <v>51</v>
      </c>
      <c r="K5" s="62"/>
      <c r="L5" s="62"/>
      <c r="M5" s="60" t="s">
        <v>48</v>
      </c>
      <c r="N5" s="60"/>
      <c r="O5" s="59"/>
      <c r="P5" s="61" t="s">
        <v>50</v>
      </c>
      <c r="Q5" s="60" t="s">
        <v>49</v>
      </c>
      <c r="R5" s="59" t="s">
        <v>48</v>
      </c>
    </row>
    <row r="6" spans="2:18" ht="13.5" thickBot="1" x14ac:dyDescent="0.25">
      <c r="B6" s="24"/>
      <c r="C6" s="19"/>
      <c r="D6" s="19"/>
      <c r="E6" s="19"/>
      <c r="F6" s="19"/>
      <c r="G6" s="19"/>
      <c r="H6" s="19"/>
      <c r="I6" s="19"/>
      <c r="J6" s="19"/>
      <c r="K6" s="19"/>
      <c r="L6" s="19"/>
      <c r="M6" s="57"/>
      <c r="N6" s="57"/>
      <c r="O6" s="56"/>
      <c r="P6" s="58"/>
      <c r="Q6" s="57"/>
      <c r="R6" s="56"/>
    </row>
    <row r="7" spans="2:18" ht="13.5" customHeight="1" x14ac:dyDescent="0.2">
      <c r="B7" s="55" t="s">
        <v>47</v>
      </c>
      <c r="C7" s="55"/>
      <c r="D7" s="55"/>
      <c r="E7" s="55"/>
      <c r="F7" s="55"/>
      <c r="G7" s="12">
        <v>35309</v>
      </c>
      <c r="H7" s="12"/>
      <c r="I7" s="12"/>
      <c r="J7" s="12">
        <v>35309</v>
      </c>
      <c r="K7" s="12"/>
      <c r="L7" s="12"/>
      <c r="M7" s="12">
        <f>SUM(M8,M9)</f>
        <v>0</v>
      </c>
      <c r="N7" s="12"/>
      <c r="O7" s="6"/>
      <c r="P7" s="54">
        <v>35309</v>
      </c>
      <c r="Q7" s="53">
        <v>35309</v>
      </c>
      <c r="R7" s="52">
        <v>0</v>
      </c>
    </row>
    <row r="8" spans="2:18" ht="13.5" customHeight="1" x14ac:dyDescent="0.2">
      <c r="B8" s="51" t="s">
        <v>46</v>
      </c>
      <c r="C8" s="51"/>
      <c r="D8" s="51"/>
      <c r="E8" s="51"/>
      <c r="F8" s="51"/>
      <c r="G8" s="12">
        <v>8209</v>
      </c>
      <c r="H8" s="12"/>
      <c r="I8" s="12"/>
      <c r="J8" s="12">
        <v>8209</v>
      </c>
      <c r="K8" s="12"/>
      <c r="L8" s="12"/>
      <c r="M8" s="12">
        <v>0</v>
      </c>
      <c r="N8" s="12"/>
      <c r="O8" s="6"/>
      <c r="P8" s="11">
        <v>8209</v>
      </c>
      <c r="Q8" s="10">
        <v>8209</v>
      </c>
      <c r="R8" s="9">
        <v>0</v>
      </c>
    </row>
    <row r="9" spans="2:18" ht="13.5" customHeight="1" x14ac:dyDescent="0.2">
      <c r="B9" s="51" t="s">
        <v>45</v>
      </c>
      <c r="C9" s="51"/>
      <c r="D9" s="51"/>
      <c r="E9" s="51"/>
      <c r="F9" s="51"/>
      <c r="G9" s="12">
        <v>27100</v>
      </c>
      <c r="H9" s="12"/>
      <c r="I9" s="12"/>
      <c r="J9" s="12">
        <v>27100</v>
      </c>
      <c r="K9" s="12"/>
      <c r="L9" s="12"/>
      <c r="M9" s="12">
        <f>SUM(M10:M13)</f>
        <v>0</v>
      </c>
      <c r="N9" s="12"/>
      <c r="O9" s="6"/>
      <c r="P9" s="11">
        <v>27100</v>
      </c>
      <c r="Q9" s="10">
        <v>27100</v>
      </c>
      <c r="R9" s="9">
        <v>0</v>
      </c>
    </row>
    <row r="10" spans="2:18" x14ac:dyDescent="0.2">
      <c r="B10" s="50" t="s">
        <v>44</v>
      </c>
      <c r="C10" s="50"/>
      <c r="D10" s="50"/>
      <c r="E10" s="50"/>
      <c r="F10" s="50"/>
      <c r="G10" s="12">
        <v>22000</v>
      </c>
      <c r="H10" s="12"/>
      <c r="I10" s="12"/>
      <c r="J10" s="12">
        <v>22000</v>
      </c>
      <c r="K10" s="12"/>
      <c r="L10" s="12"/>
      <c r="M10" s="12">
        <v>0</v>
      </c>
      <c r="N10" s="12"/>
      <c r="O10" s="6"/>
      <c r="P10" s="11">
        <v>22000</v>
      </c>
      <c r="Q10" s="10">
        <v>22000</v>
      </c>
      <c r="R10" s="9">
        <v>0</v>
      </c>
    </row>
    <row r="11" spans="2:18" x14ac:dyDescent="0.2">
      <c r="B11" s="50" t="s">
        <v>43</v>
      </c>
      <c r="C11" s="50"/>
      <c r="D11" s="50"/>
      <c r="E11" s="50"/>
      <c r="F11" s="50"/>
      <c r="G11" s="12">
        <v>5000</v>
      </c>
      <c r="H11" s="12"/>
      <c r="I11" s="12"/>
      <c r="J11" s="12">
        <v>5000</v>
      </c>
      <c r="K11" s="12"/>
      <c r="L11" s="12"/>
      <c r="M11" s="12">
        <v>0</v>
      </c>
      <c r="N11" s="12"/>
      <c r="O11" s="6"/>
      <c r="P11" s="11">
        <v>5000</v>
      </c>
      <c r="Q11" s="10">
        <v>5000</v>
      </c>
      <c r="R11" s="9">
        <v>0</v>
      </c>
    </row>
    <row r="12" spans="2:18" x14ac:dyDescent="0.2">
      <c r="B12" s="50" t="s">
        <v>42</v>
      </c>
      <c r="C12" s="50"/>
      <c r="D12" s="50"/>
      <c r="E12" s="50"/>
      <c r="F12" s="50"/>
      <c r="G12" s="12">
        <v>100</v>
      </c>
      <c r="H12" s="12"/>
      <c r="I12" s="12"/>
      <c r="J12" s="12">
        <v>100</v>
      </c>
      <c r="K12" s="12"/>
      <c r="L12" s="12"/>
      <c r="M12" s="12">
        <v>0</v>
      </c>
      <c r="N12" s="12"/>
      <c r="O12" s="6"/>
      <c r="P12" s="11">
        <v>100</v>
      </c>
      <c r="Q12" s="10">
        <v>100</v>
      </c>
      <c r="R12" s="9">
        <v>0</v>
      </c>
    </row>
    <row r="13" spans="2:18" x14ac:dyDescent="0.2">
      <c r="B13" s="50" t="s">
        <v>41</v>
      </c>
      <c r="C13" s="50"/>
      <c r="D13" s="50"/>
      <c r="E13" s="50"/>
      <c r="F13" s="50"/>
      <c r="G13" s="12"/>
      <c r="H13" s="12"/>
      <c r="I13" s="12"/>
      <c r="J13" s="12"/>
      <c r="K13" s="12"/>
      <c r="L13" s="12"/>
      <c r="M13" s="12">
        <v>0</v>
      </c>
      <c r="N13" s="12"/>
      <c r="O13" s="6"/>
      <c r="P13" s="11"/>
      <c r="Q13" s="10"/>
      <c r="R13" s="9">
        <v>0</v>
      </c>
    </row>
    <row r="14" spans="2:18" x14ac:dyDescent="0.2">
      <c r="B14" s="49" t="s">
        <v>40</v>
      </c>
      <c r="C14" s="49"/>
      <c r="D14" s="49"/>
      <c r="E14" s="49"/>
      <c r="F14" s="49"/>
      <c r="G14" s="7">
        <v>101539</v>
      </c>
      <c r="H14" s="12"/>
      <c r="I14" s="12"/>
      <c r="J14" s="7">
        <v>101539</v>
      </c>
      <c r="K14" s="12"/>
      <c r="L14" s="12"/>
      <c r="M14" s="7">
        <v>0</v>
      </c>
      <c r="N14" s="12"/>
      <c r="O14" s="6"/>
      <c r="P14" s="24">
        <v>101625</v>
      </c>
      <c r="Q14" s="19">
        <v>101625</v>
      </c>
      <c r="R14" s="23">
        <v>0</v>
      </c>
    </row>
    <row r="15" spans="2:18" ht="15.75" customHeight="1" x14ac:dyDescent="0.2">
      <c r="B15" s="48" t="s">
        <v>39</v>
      </c>
      <c r="C15" s="47"/>
      <c r="D15" s="47"/>
      <c r="E15" s="47"/>
      <c r="F15" s="46"/>
      <c r="G15" s="7"/>
      <c r="H15" s="12"/>
      <c r="I15" s="12"/>
      <c r="J15" s="7"/>
      <c r="K15" s="12"/>
      <c r="L15" s="12"/>
      <c r="M15" s="7"/>
      <c r="N15" s="12"/>
      <c r="O15" s="6"/>
      <c r="P15" s="22"/>
      <c r="Q15" s="20"/>
      <c r="R15" s="21"/>
    </row>
    <row r="16" spans="2:18" x14ac:dyDescent="0.2">
      <c r="B16" s="20" t="s">
        <v>38</v>
      </c>
      <c r="C16" s="20"/>
      <c r="D16" s="20"/>
      <c r="E16" s="20"/>
      <c r="F16" s="20"/>
      <c r="G16" s="12">
        <v>36457</v>
      </c>
      <c r="H16" s="12"/>
      <c r="I16" s="12"/>
      <c r="J16" s="12">
        <v>36457</v>
      </c>
      <c r="K16" s="12"/>
      <c r="L16" s="12"/>
      <c r="M16" s="12">
        <v>0</v>
      </c>
      <c r="N16" s="12"/>
      <c r="O16" s="6"/>
      <c r="P16" s="11">
        <v>36457</v>
      </c>
      <c r="Q16" s="10">
        <v>36457</v>
      </c>
      <c r="R16" s="9">
        <v>0</v>
      </c>
    </row>
    <row r="17" spans="2:18" x14ac:dyDescent="0.2">
      <c r="B17" s="6" t="s">
        <v>37</v>
      </c>
      <c r="C17" s="5"/>
      <c r="D17" s="5"/>
      <c r="E17" s="5"/>
      <c r="F17" s="7"/>
      <c r="G17" s="12">
        <v>3927</v>
      </c>
      <c r="H17" s="12"/>
      <c r="I17" s="12"/>
      <c r="J17" s="12">
        <v>3927</v>
      </c>
      <c r="K17" s="12"/>
      <c r="L17" s="12"/>
      <c r="M17" s="12">
        <v>0</v>
      </c>
      <c r="N17" s="12"/>
      <c r="O17" s="6"/>
      <c r="P17" s="11">
        <v>3927</v>
      </c>
      <c r="Q17" s="10">
        <v>3927</v>
      </c>
      <c r="R17" s="9">
        <v>0</v>
      </c>
    </row>
    <row r="18" spans="2:18" x14ac:dyDescent="0.2">
      <c r="B18" s="6" t="s">
        <v>36</v>
      </c>
      <c r="C18" s="5"/>
      <c r="D18" s="5"/>
      <c r="E18" s="5"/>
      <c r="F18" s="7"/>
      <c r="G18" s="12">
        <v>5056</v>
      </c>
      <c r="H18" s="12"/>
      <c r="I18" s="12"/>
      <c r="J18" s="12">
        <v>5056</v>
      </c>
      <c r="K18" s="12"/>
      <c r="L18" s="12"/>
      <c r="M18" s="12">
        <v>0</v>
      </c>
      <c r="N18" s="12"/>
      <c r="O18" s="6"/>
      <c r="P18" s="11">
        <v>5056</v>
      </c>
      <c r="Q18" s="10">
        <v>5056</v>
      </c>
      <c r="R18" s="9">
        <v>0</v>
      </c>
    </row>
    <row r="19" spans="2:18" x14ac:dyDescent="0.2">
      <c r="B19" s="12" t="s">
        <v>35</v>
      </c>
      <c r="C19" s="12"/>
      <c r="D19" s="12"/>
      <c r="E19" s="12"/>
      <c r="F19" s="12"/>
      <c r="G19" s="12">
        <v>756</v>
      </c>
      <c r="H19" s="12"/>
      <c r="I19" s="12"/>
      <c r="J19" s="12">
        <v>756</v>
      </c>
      <c r="K19" s="12"/>
      <c r="L19" s="12"/>
      <c r="M19" s="12">
        <v>0</v>
      </c>
      <c r="N19" s="12"/>
      <c r="O19" s="6"/>
      <c r="P19" s="11">
        <v>756</v>
      </c>
      <c r="Q19" s="10">
        <v>756</v>
      </c>
      <c r="R19" s="9">
        <v>0</v>
      </c>
    </row>
    <row r="20" spans="2:18" x14ac:dyDescent="0.2">
      <c r="B20" s="12" t="s">
        <v>34</v>
      </c>
      <c r="C20" s="12"/>
      <c r="D20" s="12"/>
      <c r="E20" s="12"/>
      <c r="F20" s="12"/>
      <c r="G20" s="12">
        <v>2963</v>
      </c>
      <c r="H20" s="12"/>
      <c r="I20" s="12"/>
      <c r="J20" s="12">
        <v>2963</v>
      </c>
      <c r="K20" s="12"/>
      <c r="L20" s="12"/>
      <c r="M20" s="12">
        <v>0</v>
      </c>
      <c r="N20" s="12"/>
      <c r="O20" s="6"/>
      <c r="P20" s="11">
        <v>2963</v>
      </c>
      <c r="Q20" s="10">
        <v>2963</v>
      </c>
      <c r="R20" s="9">
        <v>0</v>
      </c>
    </row>
    <row r="21" spans="2:18" x14ac:dyDescent="0.2">
      <c r="B21" s="12" t="s">
        <v>33</v>
      </c>
      <c r="C21" s="12"/>
      <c r="D21" s="12"/>
      <c r="E21" s="12"/>
      <c r="F21" s="12"/>
      <c r="G21" s="12">
        <v>-408</v>
      </c>
      <c r="H21" s="12"/>
      <c r="I21" s="12"/>
      <c r="J21" s="12">
        <v>-408</v>
      </c>
      <c r="K21" s="12"/>
      <c r="L21" s="12"/>
      <c r="M21" s="12">
        <v>0</v>
      </c>
      <c r="N21" s="12"/>
      <c r="O21" s="6"/>
      <c r="P21" s="11">
        <v>-408</v>
      </c>
      <c r="Q21" s="10">
        <v>-408</v>
      </c>
      <c r="R21" s="9">
        <v>0</v>
      </c>
    </row>
    <row r="22" spans="2:18" x14ac:dyDescent="0.2">
      <c r="B22" s="12" t="s">
        <v>32</v>
      </c>
      <c r="C22" s="12"/>
      <c r="D22" s="12"/>
      <c r="E22" s="12"/>
      <c r="F22" s="12"/>
      <c r="G22" s="12">
        <v>6000</v>
      </c>
      <c r="H22" s="12"/>
      <c r="I22" s="12"/>
      <c r="J22" s="12">
        <v>6000</v>
      </c>
      <c r="K22" s="12"/>
      <c r="L22" s="12"/>
      <c r="M22" s="12">
        <v>0</v>
      </c>
      <c r="N22" s="12"/>
      <c r="O22" s="6"/>
      <c r="P22" s="11">
        <v>6000</v>
      </c>
      <c r="Q22" s="10">
        <v>6000</v>
      </c>
      <c r="R22" s="9">
        <v>0</v>
      </c>
    </row>
    <row r="23" spans="2:18" x14ac:dyDescent="0.2">
      <c r="B23" s="19" t="s">
        <v>31</v>
      </c>
      <c r="C23" s="19"/>
      <c r="D23" s="19"/>
      <c r="E23" s="19"/>
      <c r="F23" s="19"/>
      <c r="G23" s="12">
        <v>12206</v>
      </c>
      <c r="H23" s="12"/>
      <c r="I23" s="12"/>
      <c r="J23" s="12">
        <v>12206</v>
      </c>
      <c r="K23" s="12"/>
      <c r="L23" s="12"/>
      <c r="M23" s="12">
        <v>0</v>
      </c>
      <c r="N23" s="12"/>
      <c r="O23" s="6"/>
      <c r="P23" s="11">
        <v>12206</v>
      </c>
      <c r="Q23" s="10">
        <v>12206</v>
      </c>
      <c r="R23" s="9">
        <v>0</v>
      </c>
    </row>
    <row r="24" spans="2:18" x14ac:dyDescent="0.2">
      <c r="B24" s="18" t="s">
        <v>30</v>
      </c>
      <c r="C24" s="17"/>
      <c r="D24" s="17"/>
      <c r="E24" s="17"/>
      <c r="F24" s="16"/>
      <c r="G24" s="18">
        <v>3600</v>
      </c>
      <c r="H24" s="17"/>
      <c r="I24" s="16"/>
      <c r="J24" s="18">
        <v>3600</v>
      </c>
      <c r="K24" s="17"/>
      <c r="L24" s="16"/>
      <c r="M24" s="18">
        <v>0</v>
      </c>
      <c r="N24" s="17"/>
      <c r="O24" s="17"/>
      <c r="P24" s="24">
        <v>3600</v>
      </c>
      <c r="Q24" s="19">
        <v>3600</v>
      </c>
      <c r="R24" s="23">
        <v>0</v>
      </c>
    </row>
    <row r="25" spans="2:18" x14ac:dyDescent="0.2">
      <c r="B25" s="15" t="s">
        <v>25</v>
      </c>
      <c r="C25" s="14"/>
      <c r="D25" s="14"/>
      <c r="E25" s="14"/>
      <c r="F25" s="13"/>
      <c r="G25" s="15"/>
      <c r="H25" s="14"/>
      <c r="I25" s="13"/>
      <c r="J25" s="15"/>
      <c r="K25" s="14"/>
      <c r="L25" s="13"/>
      <c r="M25" s="15"/>
      <c r="N25" s="14"/>
      <c r="O25" s="14"/>
      <c r="P25" s="22"/>
      <c r="Q25" s="20"/>
      <c r="R25" s="21"/>
    </row>
    <row r="26" spans="2:18" x14ac:dyDescent="0.2">
      <c r="B26" s="41" t="s">
        <v>29</v>
      </c>
      <c r="C26" s="41"/>
      <c r="D26" s="41"/>
      <c r="E26" s="41"/>
      <c r="F26" s="41"/>
      <c r="G26" s="12">
        <v>2133</v>
      </c>
      <c r="H26" s="12"/>
      <c r="I26" s="12"/>
      <c r="J26" s="12">
        <v>2133</v>
      </c>
      <c r="K26" s="12"/>
      <c r="L26" s="12"/>
      <c r="M26" s="12">
        <v>0</v>
      </c>
      <c r="N26" s="12"/>
      <c r="O26" s="6"/>
      <c r="P26" s="11">
        <v>2133</v>
      </c>
      <c r="Q26" s="10">
        <v>2133</v>
      </c>
      <c r="R26" s="9">
        <v>0</v>
      </c>
    </row>
    <row r="27" spans="2:18" x14ac:dyDescent="0.2">
      <c r="B27" s="12" t="s">
        <v>28</v>
      </c>
      <c r="C27" s="12"/>
      <c r="D27" s="12"/>
      <c r="E27" s="12"/>
      <c r="F27" s="12"/>
      <c r="G27" s="6">
        <v>95</v>
      </c>
      <c r="H27" s="5"/>
      <c r="I27" s="7"/>
      <c r="J27" s="6">
        <v>95</v>
      </c>
      <c r="K27" s="5"/>
      <c r="L27" s="7"/>
      <c r="M27" s="6">
        <v>0</v>
      </c>
      <c r="N27" s="5"/>
      <c r="O27" s="5"/>
      <c r="P27" s="11">
        <v>95</v>
      </c>
      <c r="Q27" s="10">
        <v>95</v>
      </c>
      <c r="R27" s="9">
        <v>0</v>
      </c>
    </row>
    <row r="28" spans="2:18" x14ac:dyDescent="0.2">
      <c r="B28" s="6" t="s">
        <v>27</v>
      </c>
      <c r="C28" s="5"/>
      <c r="D28" s="5"/>
      <c r="E28" s="5"/>
      <c r="F28" s="7"/>
      <c r="G28" s="6">
        <v>736</v>
      </c>
      <c r="H28" s="5"/>
      <c r="I28" s="7"/>
      <c r="J28" s="6">
        <v>736</v>
      </c>
      <c r="K28" s="5"/>
      <c r="L28" s="7"/>
      <c r="M28" s="6"/>
      <c r="N28" s="5"/>
      <c r="O28" s="45"/>
      <c r="P28" s="44">
        <v>736</v>
      </c>
      <c r="Q28" s="43">
        <v>736</v>
      </c>
      <c r="R28" s="42"/>
    </row>
    <row r="29" spans="2:18" x14ac:dyDescent="0.2">
      <c r="B29" s="18" t="s">
        <v>26</v>
      </c>
      <c r="C29" s="17"/>
      <c r="D29" s="17"/>
      <c r="E29" s="17"/>
      <c r="F29" s="16"/>
      <c r="G29" s="18">
        <v>10754</v>
      </c>
      <c r="H29" s="17"/>
      <c r="I29" s="16"/>
      <c r="J29" s="18">
        <v>10754</v>
      </c>
      <c r="K29" s="17"/>
      <c r="L29" s="16"/>
      <c r="M29" s="18">
        <v>0</v>
      </c>
      <c r="N29" s="17"/>
      <c r="O29" s="17"/>
      <c r="P29" s="24">
        <v>10754</v>
      </c>
      <c r="Q29" s="19">
        <v>10754</v>
      </c>
      <c r="R29" s="23">
        <v>0</v>
      </c>
    </row>
    <row r="30" spans="2:18" x14ac:dyDescent="0.2">
      <c r="B30" s="15" t="s">
        <v>25</v>
      </c>
      <c r="C30" s="14"/>
      <c r="D30" s="14"/>
      <c r="E30" s="14"/>
      <c r="F30" s="13"/>
      <c r="G30" s="15"/>
      <c r="H30" s="14"/>
      <c r="I30" s="13"/>
      <c r="J30" s="15"/>
      <c r="K30" s="14"/>
      <c r="L30" s="13"/>
      <c r="M30" s="15"/>
      <c r="N30" s="14"/>
      <c r="O30" s="14"/>
      <c r="P30" s="22"/>
      <c r="Q30" s="20"/>
      <c r="R30" s="21"/>
    </row>
    <row r="31" spans="2:18" x14ac:dyDescent="0.2">
      <c r="B31" s="41" t="s">
        <v>24</v>
      </c>
      <c r="C31" s="41"/>
      <c r="D31" s="41"/>
      <c r="E31" s="41"/>
      <c r="F31" s="41"/>
      <c r="G31" s="12">
        <v>8722</v>
      </c>
      <c r="H31" s="12"/>
      <c r="I31" s="12"/>
      <c r="J31" s="12">
        <v>8722</v>
      </c>
      <c r="K31" s="12"/>
      <c r="L31" s="12"/>
      <c r="M31" s="12">
        <v>0</v>
      </c>
      <c r="N31" s="12"/>
      <c r="O31" s="6"/>
      <c r="P31" s="11">
        <v>8722</v>
      </c>
      <c r="Q31" s="10">
        <v>8722</v>
      </c>
      <c r="R31" s="9">
        <v>0</v>
      </c>
    </row>
    <row r="32" spans="2:18" x14ac:dyDescent="0.2">
      <c r="B32" s="18" t="s">
        <v>23</v>
      </c>
      <c r="C32" s="17"/>
      <c r="D32" s="17"/>
      <c r="E32" s="17"/>
      <c r="F32" s="16"/>
      <c r="G32" s="18"/>
      <c r="H32" s="17"/>
      <c r="I32" s="16"/>
      <c r="J32" s="6"/>
      <c r="K32" s="5"/>
      <c r="L32" s="7"/>
      <c r="M32" s="6">
        <v>0</v>
      </c>
      <c r="N32" s="5"/>
      <c r="O32" s="5"/>
      <c r="P32" s="11"/>
      <c r="Q32" s="10"/>
      <c r="R32" s="9">
        <v>0</v>
      </c>
    </row>
    <row r="33" spans="2:18" x14ac:dyDescent="0.2">
      <c r="B33" s="12" t="s">
        <v>22</v>
      </c>
      <c r="C33" s="12"/>
      <c r="D33" s="12"/>
      <c r="E33" s="12"/>
      <c r="F33" s="12"/>
      <c r="G33" s="12">
        <v>74</v>
      </c>
      <c r="H33" s="12"/>
      <c r="I33" s="12"/>
      <c r="J33" s="12">
        <v>74</v>
      </c>
      <c r="K33" s="12"/>
      <c r="L33" s="12"/>
      <c r="M33" s="12">
        <v>0</v>
      </c>
      <c r="N33" s="12"/>
      <c r="O33" s="6"/>
      <c r="P33" s="11">
        <v>74</v>
      </c>
      <c r="Q33" s="10">
        <v>74</v>
      </c>
      <c r="R33" s="9">
        <v>0</v>
      </c>
    </row>
    <row r="34" spans="2:18" x14ac:dyDescent="0.2">
      <c r="B34" s="36" t="s">
        <v>21</v>
      </c>
      <c r="C34" s="35"/>
      <c r="D34" s="35"/>
      <c r="E34" s="35"/>
      <c r="F34" s="34"/>
      <c r="G34" s="6">
        <v>1200</v>
      </c>
      <c r="H34" s="5"/>
      <c r="I34" s="7"/>
      <c r="J34" s="6">
        <v>1200</v>
      </c>
      <c r="K34" s="5"/>
      <c r="L34" s="7"/>
      <c r="M34" s="6">
        <v>0</v>
      </c>
      <c r="N34" s="5"/>
      <c r="O34" s="5"/>
      <c r="P34" s="11">
        <v>1200</v>
      </c>
      <c r="Q34" s="10">
        <v>1200</v>
      </c>
      <c r="R34" s="9">
        <v>0</v>
      </c>
    </row>
    <row r="35" spans="2:18" x14ac:dyDescent="0.2">
      <c r="B35" s="36" t="s">
        <v>20</v>
      </c>
      <c r="C35" s="35"/>
      <c r="D35" s="35"/>
      <c r="E35" s="35"/>
      <c r="F35" s="34"/>
      <c r="G35" s="6">
        <v>7268</v>
      </c>
      <c r="H35" s="5"/>
      <c r="I35" s="7"/>
      <c r="J35" s="6">
        <v>7268</v>
      </c>
      <c r="K35" s="5"/>
      <c r="L35" s="7"/>
      <c r="M35" s="6">
        <v>0</v>
      </c>
      <c r="N35" s="5"/>
      <c r="O35" s="5"/>
      <c r="P35" s="11">
        <v>7268</v>
      </c>
      <c r="Q35" s="10">
        <v>7268</v>
      </c>
      <c r="R35" s="9">
        <v>0</v>
      </c>
    </row>
    <row r="36" spans="2:18" ht="24.75" customHeight="1" x14ac:dyDescent="0.2">
      <c r="B36" s="40" t="s">
        <v>19</v>
      </c>
      <c r="C36" s="40"/>
      <c r="D36" s="40"/>
      <c r="E36" s="40"/>
      <c r="F36" s="40"/>
      <c r="G36" s="6">
        <v>5794</v>
      </c>
      <c r="H36" s="5"/>
      <c r="I36" s="7"/>
      <c r="J36" s="6">
        <v>5794</v>
      </c>
      <c r="K36" s="5"/>
      <c r="L36" s="7"/>
      <c r="M36" s="6">
        <v>0</v>
      </c>
      <c r="N36" s="5"/>
      <c r="O36" s="5"/>
      <c r="P36" s="11">
        <v>5708</v>
      </c>
      <c r="Q36" s="10">
        <v>5708</v>
      </c>
      <c r="R36" s="9">
        <v>0</v>
      </c>
    </row>
    <row r="37" spans="2:18" x14ac:dyDescent="0.2">
      <c r="B37" s="36" t="s">
        <v>18</v>
      </c>
      <c r="C37" s="35"/>
      <c r="D37" s="35"/>
      <c r="E37" s="35"/>
      <c r="F37" s="34"/>
      <c r="G37" s="12">
        <v>5794</v>
      </c>
      <c r="H37" s="12"/>
      <c r="I37" s="12"/>
      <c r="J37" s="12">
        <v>5794</v>
      </c>
      <c r="K37" s="12"/>
      <c r="L37" s="12"/>
      <c r="M37" s="12">
        <v>0</v>
      </c>
      <c r="N37" s="12"/>
      <c r="O37" s="6"/>
      <c r="P37" s="11">
        <v>5708</v>
      </c>
      <c r="Q37" s="10">
        <v>5708</v>
      </c>
      <c r="R37" s="9">
        <v>0</v>
      </c>
    </row>
    <row r="38" spans="2:18" ht="25.5" customHeight="1" x14ac:dyDescent="0.2">
      <c r="B38" s="39" t="s">
        <v>17</v>
      </c>
      <c r="C38" s="38"/>
      <c r="D38" s="38"/>
      <c r="E38" s="38"/>
      <c r="F38" s="37"/>
      <c r="G38" s="6"/>
      <c r="H38" s="5"/>
      <c r="I38" s="7"/>
      <c r="J38" s="6"/>
      <c r="K38" s="5"/>
      <c r="L38" s="7"/>
      <c r="M38" s="6">
        <v>0</v>
      </c>
      <c r="N38" s="5"/>
      <c r="O38" s="5"/>
      <c r="P38" s="11"/>
      <c r="Q38" s="10"/>
      <c r="R38" s="9">
        <v>0</v>
      </c>
    </row>
    <row r="39" spans="2:18" x14ac:dyDescent="0.2">
      <c r="B39" s="36" t="s">
        <v>16</v>
      </c>
      <c r="C39" s="35"/>
      <c r="D39" s="35"/>
      <c r="E39" s="35"/>
      <c r="F39" s="34"/>
      <c r="G39" s="12"/>
      <c r="H39" s="12"/>
      <c r="I39" s="12"/>
      <c r="J39" s="12"/>
      <c r="K39" s="12"/>
      <c r="L39" s="12"/>
      <c r="M39" s="12">
        <v>0</v>
      </c>
      <c r="N39" s="12"/>
      <c r="O39" s="6"/>
      <c r="P39" s="11"/>
      <c r="Q39" s="10"/>
      <c r="R39" s="9">
        <v>0</v>
      </c>
    </row>
    <row r="40" spans="2:18" x14ac:dyDescent="0.2">
      <c r="B40" s="19" t="s">
        <v>15</v>
      </c>
      <c r="C40" s="19"/>
      <c r="D40" s="19"/>
      <c r="E40" s="19"/>
      <c r="F40" s="19"/>
      <c r="G40" s="12"/>
      <c r="H40" s="12"/>
      <c r="I40" s="12"/>
      <c r="J40" s="12"/>
      <c r="K40" s="12"/>
      <c r="L40" s="12"/>
      <c r="M40" s="12">
        <v>0</v>
      </c>
      <c r="N40" s="12"/>
      <c r="O40" s="6"/>
      <c r="P40" s="11"/>
      <c r="Q40" s="10"/>
      <c r="R40" s="9">
        <v>0</v>
      </c>
    </row>
    <row r="41" spans="2:18" x14ac:dyDescent="0.2">
      <c r="B41" s="33" t="s">
        <v>14</v>
      </c>
      <c r="C41" s="32"/>
      <c r="D41" s="32"/>
      <c r="E41" s="32"/>
      <c r="F41" s="31"/>
      <c r="G41" s="7"/>
      <c r="H41" s="12"/>
      <c r="I41" s="12"/>
      <c r="J41" s="12"/>
      <c r="K41" s="12"/>
      <c r="L41" s="12"/>
      <c r="M41" s="12">
        <v>0</v>
      </c>
      <c r="N41" s="12"/>
      <c r="O41" s="6"/>
      <c r="P41" s="11"/>
      <c r="Q41" s="10"/>
      <c r="R41" s="9">
        <v>0</v>
      </c>
    </row>
    <row r="42" spans="2:18" x14ac:dyDescent="0.2">
      <c r="B42" s="15" t="s">
        <v>13</v>
      </c>
      <c r="C42" s="14"/>
      <c r="D42" s="14"/>
      <c r="E42" s="14"/>
      <c r="F42" s="13"/>
      <c r="G42" s="7"/>
      <c r="H42" s="12"/>
      <c r="I42" s="12"/>
      <c r="J42" s="12"/>
      <c r="K42" s="12"/>
      <c r="L42" s="12"/>
      <c r="M42" s="12">
        <v>0</v>
      </c>
      <c r="N42" s="12"/>
      <c r="O42" s="6"/>
      <c r="P42" s="11"/>
      <c r="Q42" s="10"/>
      <c r="R42" s="9">
        <v>0</v>
      </c>
    </row>
    <row r="43" spans="2:18" x14ac:dyDescent="0.2">
      <c r="B43" s="20" t="s">
        <v>12</v>
      </c>
      <c r="C43" s="20"/>
      <c r="D43" s="20"/>
      <c r="E43" s="20"/>
      <c r="F43" s="20"/>
      <c r="G43" s="12"/>
      <c r="H43" s="12"/>
      <c r="I43" s="12"/>
      <c r="J43" s="12"/>
      <c r="K43" s="12"/>
      <c r="L43" s="12"/>
      <c r="M43" s="12">
        <v>0</v>
      </c>
      <c r="N43" s="12"/>
      <c r="O43" s="6"/>
      <c r="P43" s="11"/>
      <c r="Q43" s="10"/>
      <c r="R43" s="9">
        <v>0</v>
      </c>
    </row>
    <row r="44" spans="2:18" x14ac:dyDescent="0.2">
      <c r="B44" s="12" t="s">
        <v>11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>
        <v>0</v>
      </c>
      <c r="N44" s="12"/>
      <c r="O44" s="6"/>
      <c r="P44" s="11"/>
      <c r="Q44" s="10"/>
      <c r="R44" s="9">
        <v>0</v>
      </c>
    </row>
    <row r="45" spans="2:18" ht="19.5" customHeight="1" x14ac:dyDescent="0.2">
      <c r="B45" s="30" t="s">
        <v>10</v>
      </c>
      <c r="C45" s="29"/>
      <c r="D45" s="29"/>
      <c r="E45" s="29"/>
      <c r="F45" s="28"/>
      <c r="G45" s="5"/>
      <c r="H45" s="5"/>
      <c r="I45" s="7"/>
      <c r="J45" s="6"/>
      <c r="K45" s="5"/>
      <c r="L45" s="7"/>
      <c r="M45" s="6">
        <v>0</v>
      </c>
      <c r="N45" s="5"/>
      <c r="O45" s="5"/>
      <c r="P45" s="11"/>
      <c r="Q45" s="10"/>
      <c r="R45" s="9">
        <v>0</v>
      </c>
    </row>
    <row r="46" spans="2:18" x14ac:dyDescent="0.2">
      <c r="B46" s="27" t="s">
        <v>9</v>
      </c>
      <c r="C46" s="26"/>
      <c r="D46" s="26"/>
      <c r="E46" s="26"/>
      <c r="F46" s="25"/>
      <c r="G46" s="7"/>
      <c r="H46" s="12"/>
      <c r="I46" s="12"/>
      <c r="J46" s="12"/>
      <c r="K46" s="12"/>
      <c r="L46" s="12"/>
      <c r="M46" s="12">
        <v>0</v>
      </c>
      <c r="N46" s="12"/>
      <c r="O46" s="6"/>
      <c r="P46" s="11"/>
      <c r="Q46" s="10"/>
      <c r="R46" s="9">
        <v>0</v>
      </c>
    </row>
    <row r="47" spans="2:18" x14ac:dyDescent="0.2">
      <c r="B47" s="18" t="s">
        <v>8</v>
      </c>
      <c r="C47" s="17"/>
      <c r="D47" s="17"/>
      <c r="E47" s="17"/>
      <c r="F47" s="16"/>
      <c r="G47" s="18">
        <v>94302</v>
      </c>
      <c r="H47" s="17"/>
      <c r="I47" s="16"/>
      <c r="J47" s="18">
        <v>94302</v>
      </c>
      <c r="K47" s="17"/>
      <c r="L47" s="16"/>
      <c r="M47" s="18">
        <v>0</v>
      </c>
      <c r="N47" s="17"/>
      <c r="O47" s="17"/>
      <c r="P47" s="24">
        <v>90535</v>
      </c>
      <c r="Q47" s="19">
        <v>90535</v>
      </c>
      <c r="R47" s="23">
        <v>0</v>
      </c>
    </row>
    <row r="48" spans="2:18" x14ac:dyDescent="0.2">
      <c r="B48" s="15" t="s">
        <v>7</v>
      </c>
      <c r="C48" s="14"/>
      <c r="D48" s="14"/>
      <c r="E48" s="14"/>
      <c r="F48" s="13"/>
      <c r="G48" s="15"/>
      <c r="H48" s="14"/>
      <c r="I48" s="13"/>
      <c r="J48" s="15"/>
      <c r="K48" s="14"/>
      <c r="L48" s="13"/>
      <c r="M48" s="15"/>
      <c r="N48" s="14"/>
      <c r="O48" s="14"/>
      <c r="P48" s="22"/>
      <c r="Q48" s="20"/>
      <c r="R48" s="21"/>
    </row>
    <row r="49" spans="2:18" x14ac:dyDescent="0.2">
      <c r="B49" s="20" t="s">
        <v>6</v>
      </c>
      <c r="C49" s="20"/>
      <c r="D49" s="20"/>
      <c r="E49" s="20"/>
      <c r="F49" s="20"/>
      <c r="G49" s="12"/>
      <c r="H49" s="12"/>
      <c r="I49" s="12"/>
      <c r="J49" s="12"/>
      <c r="K49" s="12"/>
      <c r="L49" s="12"/>
      <c r="M49" s="12">
        <v>0</v>
      </c>
      <c r="N49" s="12"/>
      <c r="O49" s="6"/>
      <c r="P49" s="11"/>
      <c r="Q49" s="10"/>
      <c r="R49" s="9">
        <v>0</v>
      </c>
    </row>
    <row r="50" spans="2:18" x14ac:dyDescent="0.2">
      <c r="B50" s="12" t="s">
        <v>5</v>
      </c>
      <c r="C50" s="12"/>
      <c r="D50" s="12"/>
      <c r="E50" s="12"/>
      <c r="F50" s="12"/>
      <c r="G50" s="12"/>
      <c r="H50" s="12"/>
      <c r="I50" s="12"/>
      <c r="J50" s="12">
        <v>41302</v>
      </c>
      <c r="K50" s="12"/>
      <c r="L50" s="12"/>
      <c r="M50" s="12">
        <v>0</v>
      </c>
      <c r="N50" s="12"/>
      <c r="O50" s="6"/>
      <c r="P50" s="11"/>
      <c r="Q50" s="10">
        <v>37535</v>
      </c>
      <c r="R50" s="9">
        <v>0</v>
      </c>
    </row>
    <row r="51" spans="2:18" x14ac:dyDescent="0.2">
      <c r="B51" s="12" t="s">
        <v>4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>
        <v>53000</v>
      </c>
      <c r="N51" s="12"/>
      <c r="O51" s="6"/>
      <c r="P51" s="11"/>
      <c r="Q51" s="10"/>
      <c r="R51" s="9">
        <v>53000</v>
      </c>
    </row>
    <row r="52" spans="2:18" x14ac:dyDescent="0.2">
      <c r="B52" s="19" t="s">
        <v>3</v>
      </c>
      <c r="C52" s="19"/>
      <c r="D52" s="19"/>
      <c r="E52" s="19"/>
      <c r="F52" s="19"/>
      <c r="G52" s="12"/>
      <c r="H52" s="12"/>
      <c r="I52" s="12"/>
      <c r="J52" s="12"/>
      <c r="K52" s="12"/>
      <c r="L52" s="12"/>
      <c r="M52" s="12">
        <v>0</v>
      </c>
      <c r="N52" s="12"/>
      <c r="O52" s="6"/>
      <c r="P52" s="11"/>
      <c r="Q52" s="10"/>
      <c r="R52" s="9">
        <v>0</v>
      </c>
    </row>
    <row r="53" spans="2:18" x14ac:dyDescent="0.2">
      <c r="B53" s="18" t="s">
        <v>2</v>
      </c>
      <c r="C53" s="17"/>
      <c r="D53" s="17"/>
      <c r="E53" s="17"/>
      <c r="F53" s="16"/>
      <c r="G53" s="7"/>
      <c r="H53" s="12"/>
      <c r="I53" s="12"/>
      <c r="J53" s="12"/>
      <c r="K53" s="12"/>
      <c r="L53" s="12"/>
      <c r="M53" s="12">
        <v>0</v>
      </c>
      <c r="N53" s="12"/>
      <c r="O53" s="6"/>
      <c r="P53" s="11"/>
      <c r="Q53" s="10"/>
      <c r="R53" s="9">
        <v>0</v>
      </c>
    </row>
    <row r="54" spans="2:18" x14ac:dyDescent="0.2">
      <c r="B54" s="15" t="s">
        <v>1</v>
      </c>
      <c r="C54" s="14"/>
      <c r="D54" s="14"/>
      <c r="E54" s="14"/>
      <c r="F54" s="13"/>
      <c r="G54" s="7"/>
      <c r="H54" s="12"/>
      <c r="I54" s="12"/>
      <c r="J54" s="12"/>
      <c r="K54" s="12"/>
      <c r="L54" s="12"/>
      <c r="M54" s="12">
        <v>0</v>
      </c>
      <c r="N54" s="12"/>
      <c r="O54" s="6"/>
      <c r="P54" s="11"/>
      <c r="Q54" s="10"/>
      <c r="R54" s="9">
        <v>0</v>
      </c>
    </row>
    <row r="55" spans="2:18" ht="24.75" customHeight="1" thickBot="1" x14ac:dyDescent="0.25">
      <c r="B55" s="8" t="s">
        <v>0</v>
      </c>
      <c r="C55" s="8"/>
      <c r="D55" s="8"/>
      <c r="E55" s="8"/>
      <c r="F55" s="8"/>
      <c r="G55" s="6">
        <v>236944</v>
      </c>
      <c r="H55" s="5"/>
      <c r="I55" s="7"/>
      <c r="J55" s="6">
        <v>183944</v>
      </c>
      <c r="K55" s="5"/>
      <c r="L55" s="7"/>
      <c r="M55" s="6">
        <v>53000</v>
      </c>
      <c r="N55" s="5"/>
      <c r="O55" s="5"/>
      <c r="P55" s="4">
        <v>233177</v>
      </c>
      <c r="Q55" s="3">
        <v>180177</v>
      </c>
      <c r="R55" s="2">
        <v>53000</v>
      </c>
    </row>
  </sheetData>
  <mergeCells count="208">
    <mergeCell ref="P47:P48"/>
    <mergeCell ref="Q47:Q48"/>
    <mergeCell ref="R47:R48"/>
    <mergeCell ref="P24:P25"/>
    <mergeCell ref="Q24:Q25"/>
    <mergeCell ref="R24:R25"/>
    <mergeCell ref="P29:P30"/>
    <mergeCell ref="Q29:Q30"/>
    <mergeCell ref="R29:R30"/>
    <mergeCell ref="P5:P6"/>
    <mergeCell ref="Q5:Q6"/>
    <mergeCell ref="R5:R6"/>
    <mergeCell ref="P14:P15"/>
    <mergeCell ref="Q14:Q15"/>
    <mergeCell ref="R14:R15"/>
    <mergeCell ref="G55:I55"/>
    <mergeCell ref="J55:L55"/>
    <mergeCell ref="M55:O55"/>
    <mergeCell ref="G24:I25"/>
    <mergeCell ref="J24:L25"/>
    <mergeCell ref="M24:O25"/>
    <mergeCell ref="G29:I30"/>
    <mergeCell ref="J29:L30"/>
    <mergeCell ref="M29:O30"/>
    <mergeCell ref="G47:I48"/>
    <mergeCell ref="G53:I53"/>
    <mergeCell ref="J53:L53"/>
    <mergeCell ref="M53:O53"/>
    <mergeCell ref="G54:I54"/>
    <mergeCell ref="J54:L54"/>
    <mergeCell ref="M54:O54"/>
    <mergeCell ref="G51:I51"/>
    <mergeCell ref="J51:L51"/>
    <mergeCell ref="M51:O51"/>
    <mergeCell ref="G52:I52"/>
    <mergeCell ref="J52:L52"/>
    <mergeCell ref="M52:O52"/>
    <mergeCell ref="G49:I49"/>
    <mergeCell ref="J49:L49"/>
    <mergeCell ref="M49:O49"/>
    <mergeCell ref="G50:I50"/>
    <mergeCell ref="J50:L50"/>
    <mergeCell ref="M50:O50"/>
    <mergeCell ref="J47:L48"/>
    <mergeCell ref="M47:O48"/>
    <mergeCell ref="G44:I44"/>
    <mergeCell ref="J44:L44"/>
    <mergeCell ref="M44:O44"/>
    <mergeCell ref="G46:I46"/>
    <mergeCell ref="J46:L46"/>
    <mergeCell ref="M46:O46"/>
    <mergeCell ref="G45:I45"/>
    <mergeCell ref="J45:L45"/>
    <mergeCell ref="M45:O45"/>
    <mergeCell ref="G42:I42"/>
    <mergeCell ref="J42:L42"/>
    <mergeCell ref="M42:O42"/>
    <mergeCell ref="G43:I43"/>
    <mergeCell ref="J43:L43"/>
    <mergeCell ref="M43:O43"/>
    <mergeCell ref="G40:I40"/>
    <mergeCell ref="J40:L40"/>
    <mergeCell ref="M40:O40"/>
    <mergeCell ref="G41:I41"/>
    <mergeCell ref="J41:L41"/>
    <mergeCell ref="M41:O41"/>
    <mergeCell ref="G39:I39"/>
    <mergeCell ref="J39:L39"/>
    <mergeCell ref="M39:O39"/>
    <mergeCell ref="G38:I38"/>
    <mergeCell ref="J38:L38"/>
    <mergeCell ref="M38:O38"/>
    <mergeCell ref="G36:I36"/>
    <mergeCell ref="J36:L36"/>
    <mergeCell ref="M36:O36"/>
    <mergeCell ref="G37:I37"/>
    <mergeCell ref="J37:L37"/>
    <mergeCell ref="M37:O37"/>
    <mergeCell ref="M26:O26"/>
    <mergeCell ref="M31:O31"/>
    <mergeCell ref="M33:O33"/>
    <mergeCell ref="G32:I32"/>
    <mergeCell ref="G27:I27"/>
    <mergeCell ref="J27:L27"/>
    <mergeCell ref="M27:O27"/>
    <mergeCell ref="J32:L32"/>
    <mergeCell ref="M32:O32"/>
    <mergeCell ref="J33:L33"/>
    <mergeCell ref="M22:O22"/>
    <mergeCell ref="M23:O23"/>
    <mergeCell ref="J16:L16"/>
    <mergeCell ref="M18:O18"/>
    <mergeCell ref="M19:O19"/>
    <mergeCell ref="M20:O20"/>
    <mergeCell ref="M21:O21"/>
    <mergeCell ref="J23:L23"/>
    <mergeCell ref="G33:I33"/>
    <mergeCell ref="G16:I16"/>
    <mergeCell ref="J17:L17"/>
    <mergeCell ref="J18:L18"/>
    <mergeCell ref="J19:L19"/>
    <mergeCell ref="J20:L20"/>
    <mergeCell ref="J21:L21"/>
    <mergeCell ref="J22:L22"/>
    <mergeCell ref="G31:I31"/>
    <mergeCell ref="J31:L31"/>
    <mergeCell ref="G26:I26"/>
    <mergeCell ref="J13:L13"/>
    <mergeCell ref="M13:O13"/>
    <mergeCell ref="G17:I17"/>
    <mergeCell ref="M16:O16"/>
    <mergeCell ref="M17:O17"/>
    <mergeCell ref="G14:I15"/>
    <mergeCell ref="J14:L15"/>
    <mergeCell ref="M14:O15"/>
    <mergeCell ref="J26:L26"/>
    <mergeCell ref="B53:F53"/>
    <mergeCell ref="B54:F54"/>
    <mergeCell ref="B55:F55"/>
    <mergeCell ref="G13:I13"/>
    <mergeCell ref="G18:I18"/>
    <mergeCell ref="G19:I19"/>
    <mergeCell ref="G20:I20"/>
    <mergeCell ref="G21:I21"/>
    <mergeCell ref="G22:I22"/>
    <mergeCell ref="G23:I23"/>
    <mergeCell ref="B49:F49"/>
    <mergeCell ref="B50:F50"/>
    <mergeCell ref="B51:F51"/>
    <mergeCell ref="B52:F52"/>
    <mergeCell ref="B45:F45"/>
    <mergeCell ref="B46:F46"/>
    <mergeCell ref="B47:F47"/>
    <mergeCell ref="B48:F48"/>
    <mergeCell ref="B42:F42"/>
    <mergeCell ref="B43:F43"/>
    <mergeCell ref="B44:F44"/>
    <mergeCell ref="B37:F37"/>
    <mergeCell ref="B38:F38"/>
    <mergeCell ref="B39:F39"/>
    <mergeCell ref="B40:F40"/>
    <mergeCell ref="B27:F27"/>
    <mergeCell ref="B41:F41"/>
    <mergeCell ref="B36:F36"/>
    <mergeCell ref="B31:F31"/>
    <mergeCell ref="B32:F32"/>
    <mergeCell ref="B33:F33"/>
    <mergeCell ref="B34:F34"/>
    <mergeCell ref="B35:F35"/>
    <mergeCell ref="B21:F21"/>
    <mergeCell ref="B22:F22"/>
    <mergeCell ref="B23:F23"/>
    <mergeCell ref="B24:F24"/>
    <mergeCell ref="B25:F25"/>
    <mergeCell ref="B26:F26"/>
    <mergeCell ref="B29:F29"/>
    <mergeCell ref="B30:F30"/>
    <mergeCell ref="B18:F18"/>
    <mergeCell ref="B19:F19"/>
    <mergeCell ref="B20:F20"/>
    <mergeCell ref="M12:O12"/>
    <mergeCell ref="B11:F11"/>
    <mergeCell ref="B12:F12"/>
    <mergeCell ref="G11:I11"/>
    <mergeCell ref="G12:I12"/>
    <mergeCell ref="J11:L11"/>
    <mergeCell ref="G10:I10"/>
    <mergeCell ref="M9:O9"/>
    <mergeCell ref="M10:O10"/>
    <mergeCell ref="J9:L9"/>
    <mergeCell ref="J10:L10"/>
    <mergeCell ref="B17:F17"/>
    <mergeCell ref="B16:F16"/>
    <mergeCell ref="B13:F13"/>
    <mergeCell ref="B14:F14"/>
    <mergeCell ref="B15:F15"/>
    <mergeCell ref="M11:O11"/>
    <mergeCell ref="B8:F8"/>
    <mergeCell ref="B9:F9"/>
    <mergeCell ref="B10:F10"/>
    <mergeCell ref="G9:I9"/>
    <mergeCell ref="J12:L12"/>
    <mergeCell ref="J7:L7"/>
    <mergeCell ref="J8:L8"/>
    <mergeCell ref="M7:O7"/>
    <mergeCell ref="M8:O8"/>
    <mergeCell ref="G7:I7"/>
    <mergeCell ref="G8:I8"/>
    <mergeCell ref="B1:M1"/>
    <mergeCell ref="B3:M3"/>
    <mergeCell ref="N3:O3"/>
    <mergeCell ref="B4:M4"/>
    <mergeCell ref="N4:O4"/>
    <mergeCell ref="B7:F7"/>
    <mergeCell ref="M5:O6"/>
    <mergeCell ref="J5:L6"/>
    <mergeCell ref="G5:I6"/>
    <mergeCell ref="B5:F6"/>
    <mergeCell ref="G35:I35"/>
    <mergeCell ref="J35:L35"/>
    <mergeCell ref="M35:O35"/>
    <mergeCell ref="B28:F28"/>
    <mergeCell ref="G28:I28"/>
    <mergeCell ref="J28:L28"/>
    <mergeCell ref="M28:O28"/>
    <mergeCell ref="G34:I34"/>
    <mergeCell ref="J34:L34"/>
    <mergeCell ref="M34:O34"/>
  </mergeCells>
  <pageMargins left="0.39" right="0.25" top="1" bottom="1" header="0.5" footer="0.5"/>
  <pageSetup paperSize="9" scale="5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workbookViewId="0">
      <selection activeCell="D1" sqref="D1:N1"/>
    </sheetView>
  </sheetViews>
  <sheetFormatPr defaultRowHeight="12.75" x14ac:dyDescent="0.2"/>
  <cols>
    <col min="1" max="1" width="35.7109375" style="1" customWidth="1"/>
    <col min="2" max="13" width="6" style="1" bestFit="1" customWidth="1"/>
    <col min="14" max="14" width="7" style="1" bestFit="1" customWidth="1"/>
    <col min="15" max="16384" width="9.140625" style="1"/>
  </cols>
  <sheetData>
    <row r="1" spans="1:14" ht="47.25" customHeight="1" x14ac:dyDescent="0.25">
      <c r="D1" s="526" t="s">
        <v>395</v>
      </c>
      <c r="E1" s="525"/>
      <c r="F1" s="525"/>
      <c r="G1" s="525"/>
      <c r="H1" s="525"/>
      <c r="I1" s="525"/>
      <c r="J1" s="525"/>
      <c r="K1" s="525"/>
      <c r="L1" s="525"/>
      <c r="M1" s="525"/>
      <c r="N1" s="525"/>
    </row>
    <row r="2" spans="1:14" ht="47.25" customHeight="1" x14ac:dyDescent="0.2"/>
    <row r="4" spans="1:14" ht="15.75" x14ac:dyDescent="0.25">
      <c r="A4" s="523"/>
      <c r="E4" s="523" t="s">
        <v>227</v>
      </c>
    </row>
    <row r="5" spans="1:14" ht="15.75" x14ac:dyDescent="0.25">
      <c r="A5" s="523"/>
      <c r="B5" s="524" t="s">
        <v>226</v>
      </c>
      <c r="C5" s="524"/>
      <c r="D5" s="524"/>
      <c r="E5" s="524"/>
      <c r="F5" s="524"/>
      <c r="G5" s="524"/>
    </row>
    <row r="6" spans="1:14" ht="15.75" x14ac:dyDescent="0.25">
      <c r="A6" s="523"/>
      <c r="E6" s="523" t="s">
        <v>225</v>
      </c>
    </row>
    <row r="7" spans="1:14" ht="15.75" x14ac:dyDescent="0.25">
      <c r="A7" s="522"/>
    </row>
    <row r="8" spans="1:14" ht="15.75" x14ac:dyDescent="0.25">
      <c r="A8" s="522"/>
    </row>
    <row r="9" spans="1:14" ht="16.5" thickBot="1" x14ac:dyDescent="0.3">
      <c r="A9" s="521"/>
      <c r="M9" s="520" t="s">
        <v>224</v>
      </c>
      <c r="N9" s="520"/>
    </row>
    <row r="10" spans="1:14" ht="14.25" thickTop="1" thickBot="1" x14ac:dyDescent="0.25">
      <c r="A10" s="519" t="s">
        <v>83</v>
      </c>
      <c r="B10" s="518" t="s">
        <v>223</v>
      </c>
      <c r="C10" s="518" t="s">
        <v>222</v>
      </c>
      <c r="D10" s="518" t="s">
        <v>221</v>
      </c>
      <c r="E10" s="518" t="s">
        <v>220</v>
      </c>
      <c r="F10" s="518" t="s">
        <v>219</v>
      </c>
      <c r="G10" s="518" t="s">
        <v>218</v>
      </c>
      <c r="H10" s="518" t="s">
        <v>217</v>
      </c>
      <c r="I10" s="518" t="s">
        <v>216</v>
      </c>
      <c r="J10" s="518" t="s">
        <v>215</v>
      </c>
      <c r="K10" s="518" t="s">
        <v>214</v>
      </c>
      <c r="L10" s="518" t="s">
        <v>213</v>
      </c>
      <c r="M10" s="517" t="s">
        <v>212</v>
      </c>
      <c r="N10" s="517" t="s">
        <v>211</v>
      </c>
    </row>
    <row r="11" spans="1:14" ht="14.25" thickTop="1" thickBot="1" x14ac:dyDescent="0.25">
      <c r="A11" s="516" t="s">
        <v>210</v>
      </c>
      <c r="B11" s="515"/>
      <c r="C11" s="515"/>
      <c r="D11" s="515"/>
      <c r="E11" s="515"/>
      <c r="F11" s="515"/>
      <c r="G11" s="515"/>
      <c r="H11" s="515"/>
      <c r="I11" s="515"/>
      <c r="J11" s="515"/>
      <c r="K11" s="515"/>
      <c r="L11" s="515"/>
      <c r="M11" s="515"/>
      <c r="N11" s="514"/>
    </row>
    <row r="12" spans="1:14" ht="14.25" thickTop="1" thickBot="1" x14ac:dyDescent="0.25">
      <c r="A12" s="133" t="s">
        <v>209</v>
      </c>
      <c r="B12" s="132">
        <v>684</v>
      </c>
      <c r="C12" s="132">
        <v>684</v>
      </c>
      <c r="D12" s="132">
        <v>684</v>
      </c>
      <c r="E12" s="132">
        <v>684</v>
      </c>
      <c r="F12" s="132">
        <v>684</v>
      </c>
      <c r="G12" s="132">
        <v>684</v>
      </c>
      <c r="H12" s="132">
        <v>684</v>
      </c>
      <c r="I12" s="132">
        <v>684</v>
      </c>
      <c r="J12" s="132">
        <v>684</v>
      </c>
      <c r="K12" s="132">
        <v>684</v>
      </c>
      <c r="L12" s="132">
        <v>686</v>
      </c>
      <c r="M12" s="513">
        <v>683</v>
      </c>
      <c r="N12" s="512">
        <v>8209</v>
      </c>
    </row>
    <row r="13" spans="1:14" ht="13.5" thickBot="1" x14ac:dyDescent="0.25">
      <c r="A13" s="133" t="s">
        <v>194</v>
      </c>
      <c r="B13" s="132">
        <v>0</v>
      </c>
      <c r="C13" s="132">
        <v>0</v>
      </c>
      <c r="D13" s="132">
        <v>13550</v>
      </c>
      <c r="E13" s="132">
        <v>0</v>
      </c>
      <c r="F13" s="132">
        <v>0</v>
      </c>
      <c r="G13" s="132">
        <v>0</v>
      </c>
      <c r="H13" s="132">
        <v>0</v>
      </c>
      <c r="I13" s="132">
        <v>0</v>
      </c>
      <c r="J13" s="132">
        <v>13550</v>
      </c>
      <c r="K13" s="132">
        <v>0</v>
      </c>
      <c r="L13" s="132">
        <v>0</v>
      </c>
      <c r="M13" s="513">
        <v>0</v>
      </c>
      <c r="N13" s="512">
        <v>27100</v>
      </c>
    </row>
    <row r="14" spans="1:14" ht="13.5" thickBot="1" x14ac:dyDescent="0.25">
      <c r="A14" s="133" t="s">
        <v>77</v>
      </c>
      <c r="B14" s="132">
        <v>8462</v>
      </c>
      <c r="C14" s="132">
        <v>8462</v>
      </c>
      <c r="D14" s="132">
        <v>8462</v>
      </c>
      <c r="E14" s="132">
        <v>8462</v>
      </c>
      <c r="F14" s="132">
        <v>8462</v>
      </c>
      <c r="G14" s="132">
        <v>8462</v>
      </c>
      <c r="H14" s="132">
        <v>8462</v>
      </c>
      <c r="I14" s="132">
        <v>8462</v>
      </c>
      <c r="J14" s="132">
        <v>8462</v>
      </c>
      <c r="K14" s="132">
        <v>8462</v>
      </c>
      <c r="L14" s="132">
        <v>8462</v>
      </c>
      <c r="M14" s="513">
        <v>8457</v>
      </c>
      <c r="N14" s="512">
        <v>101539</v>
      </c>
    </row>
    <row r="15" spans="1:14" ht="13.5" thickBot="1" x14ac:dyDescent="0.25">
      <c r="A15" s="133" t="s">
        <v>208</v>
      </c>
      <c r="B15" s="132">
        <v>483</v>
      </c>
      <c r="C15" s="132">
        <v>483</v>
      </c>
      <c r="D15" s="132">
        <v>483</v>
      </c>
      <c r="E15" s="132">
        <v>483</v>
      </c>
      <c r="F15" s="132">
        <v>483</v>
      </c>
      <c r="G15" s="132">
        <v>483</v>
      </c>
      <c r="H15" s="132">
        <v>483</v>
      </c>
      <c r="I15" s="132">
        <v>483</v>
      </c>
      <c r="J15" s="132">
        <v>483</v>
      </c>
      <c r="K15" s="132">
        <v>483</v>
      </c>
      <c r="L15" s="132">
        <v>483</v>
      </c>
      <c r="M15" s="513">
        <v>481</v>
      </c>
      <c r="N15" s="512">
        <v>5794</v>
      </c>
    </row>
    <row r="16" spans="1:14" ht="13.5" thickBot="1" x14ac:dyDescent="0.25">
      <c r="A16" s="126" t="s">
        <v>207</v>
      </c>
      <c r="B16" s="125">
        <v>7859</v>
      </c>
      <c r="C16" s="125">
        <v>7859</v>
      </c>
      <c r="D16" s="125">
        <v>7859</v>
      </c>
      <c r="E16" s="125">
        <v>7859</v>
      </c>
      <c r="F16" s="125">
        <v>7859</v>
      </c>
      <c r="G16" s="125">
        <v>7859</v>
      </c>
      <c r="H16" s="125">
        <v>7859</v>
      </c>
      <c r="I16" s="125">
        <v>7859</v>
      </c>
      <c r="J16" s="125">
        <v>7859</v>
      </c>
      <c r="K16" s="125">
        <v>7859</v>
      </c>
      <c r="L16" s="125">
        <v>7859</v>
      </c>
      <c r="M16" s="512">
        <v>4086</v>
      </c>
      <c r="N16" s="512">
        <v>90535</v>
      </c>
    </row>
    <row r="17" spans="1:14" ht="14.25" thickTop="1" thickBot="1" x14ac:dyDescent="0.25">
      <c r="A17" s="511" t="s">
        <v>206</v>
      </c>
      <c r="B17" s="510">
        <v>17488</v>
      </c>
      <c r="C17" s="510">
        <v>17488</v>
      </c>
      <c r="D17" s="510">
        <v>31038</v>
      </c>
      <c r="E17" s="510">
        <v>17488</v>
      </c>
      <c r="F17" s="510">
        <v>17488</v>
      </c>
      <c r="G17" s="510">
        <v>17488</v>
      </c>
      <c r="H17" s="510">
        <v>17488</v>
      </c>
      <c r="I17" s="510">
        <v>17488</v>
      </c>
      <c r="J17" s="510">
        <v>31038</v>
      </c>
      <c r="K17" s="510">
        <v>17488</v>
      </c>
      <c r="L17" s="510">
        <v>17490</v>
      </c>
      <c r="M17" s="509">
        <v>13707</v>
      </c>
      <c r="N17" s="509">
        <v>233177</v>
      </c>
    </row>
    <row r="18" spans="1:14" ht="14.25" thickTop="1" thickBot="1" x14ac:dyDescent="0.25">
      <c r="A18" s="126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512"/>
      <c r="N18" s="512"/>
    </row>
    <row r="19" spans="1:14" ht="14.25" thickTop="1" thickBot="1" x14ac:dyDescent="0.25">
      <c r="A19" s="133" t="s">
        <v>160</v>
      </c>
      <c r="B19" s="132">
        <v>5165</v>
      </c>
      <c r="C19" s="132">
        <v>5165</v>
      </c>
      <c r="D19" s="132">
        <v>5165</v>
      </c>
      <c r="E19" s="132">
        <v>5165</v>
      </c>
      <c r="F19" s="132">
        <v>5165</v>
      </c>
      <c r="G19" s="132">
        <v>5165</v>
      </c>
      <c r="H19" s="132">
        <v>5165</v>
      </c>
      <c r="I19" s="132">
        <v>5165</v>
      </c>
      <c r="J19" s="132">
        <v>5165</v>
      </c>
      <c r="K19" s="132">
        <v>5165</v>
      </c>
      <c r="L19" s="132">
        <v>5165</v>
      </c>
      <c r="M19" s="513">
        <v>5165</v>
      </c>
      <c r="N19" s="512">
        <v>61975</v>
      </c>
    </row>
    <row r="20" spans="1:14" ht="13.5" thickBot="1" x14ac:dyDescent="0.25">
      <c r="A20" s="133" t="s">
        <v>205</v>
      </c>
      <c r="B20" s="132">
        <v>1268</v>
      </c>
      <c r="C20" s="132">
        <v>1268</v>
      </c>
      <c r="D20" s="132">
        <v>1268</v>
      </c>
      <c r="E20" s="132">
        <v>1268</v>
      </c>
      <c r="F20" s="132">
        <v>1268</v>
      </c>
      <c r="G20" s="132">
        <v>1268</v>
      </c>
      <c r="H20" s="132">
        <v>1268</v>
      </c>
      <c r="I20" s="132">
        <v>1268</v>
      </c>
      <c r="J20" s="132">
        <v>1268</v>
      </c>
      <c r="K20" s="132">
        <v>1268</v>
      </c>
      <c r="L20" s="132">
        <v>1268</v>
      </c>
      <c r="M20" s="513">
        <v>1269</v>
      </c>
      <c r="N20" s="512">
        <v>15217</v>
      </c>
    </row>
    <row r="21" spans="1:14" ht="13.5" thickBot="1" x14ac:dyDescent="0.25">
      <c r="A21" s="133" t="s">
        <v>158</v>
      </c>
      <c r="B21" s="132">
        <v>3967</v>
      </c>
      <c r="C21" s="132">
        <v>3967</v>
      </c>
      <c r="D21" s="132">
        <v>3967</v>
      </c>
      <c r="E21" s="132">
        <v>3967</v>
      </c>
      <c r="F21" s="132">
        <v>3967</v>
      </c>
      <c r="G21" s="132">
        <v>3967</v>
      </c>
      <c r="H21" s="132">
        <v>3967</v>
      </c>
      <c r="I21" s="132">
        <v>3967</v>
      </c>
      <c r="J21" s="132">
        <v>3967</v>
      </c>
      <c r="K21" s="132">
        <v>3967</v>
      </c>
      <c r="L21" s="132">
        <v>3967</v>
      </c>
      <c r="M21" s="513">
        <v>3966</v>
      </c>
      <c r="N21" s="512">
        <v>47603</v>
      </c>
    </row>
    <row r="22" spans="1:14" ht="13.5" thickBot="1" x14ac:dyDescent="0.25">
      <c r="A22" s="133" t="s">
        <v>151</v>
      </c>
      <c r="B22" s="132">
        <v>0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/>
      <c r="I22" s="132">
        <v>18000</v>
      </c>
      <c r="J22" s="132"/>
      <c r="K22" s="132">
        <v>0</v>
      </c>
      <c r="L22" s="132">
        <v>0</v>
      </c>
      <c r="M22" s="513">
        <v>0</v>
      </c>
      <c r="N22" s="512">
        <v>18000</v>
      </c>
    </row>
    <row r="23" spans="1:14" ht="13.5" thickBot="1" x14ac:dyDescent="0.25">
      <c r="A23" s="133" t="s">
        <v>150</v>
      </c>
      <c r="B23" s="132">
        <v>0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2">
        <v>0</v>
      </c>
      <c r="J23" s="132">
        <v>20957</v>
      </c>
      <c r="K23" s="132">
        <v>20957</v>
      </c>
      <c r="L23" s="132">
        <v>0</v>
      </c>
      <c r="M23" s="513">
        <v>0</v>
      </c>
      <c r="N23" s="512">
        <v>41914</v>
      </c>
    </row>
    <row r="24" spans="1:14" ht="13.5" thickBot="1" x14ac:dyDescent="0.25">
      <c r="A24" s="133" t="s">
        <v>204</v>
      </c>
      <c r="B24" s="132">
        <v>1218</v>
      </c>
      <c r="C24" s="132">
        <v>1218</v>
      </c>
      <c r="D24" s="132">
        <v>1218</v>
      </c>
      <c r="E24" s="132">
        <v>1218</v>
      </c>
      <c r="F24" s="132">
        <v>1218</v>
      </c>
      <c r="G24" s="132" t="s">
        <v>203</v>
      </c>
      <c r="H24" s="132">
        <v>1218</v>
      </c>
      <c r="I24" s="132">
        <v>1218</v>
      </c>
      <c r="J24" s="132">
        <v>1218</v>
      </c>
      <c r="K24" s="132">
        <v>1218</v>
      </c>
      <c r="L24" s="132">
        <v>1218</v>
      </c>
      <c r="M24" s="513">
        <v>1216</v>
      </c>
      <c r="N24" s="512">
        <v>14614</v>
      </c>
    </row>
    <row r="25" spans="1:14" ht="13.5" thickBot="1" x14ac:dyDescent="0.25">
      <c r="A25" s="133" t="s">
        <v>202</v>
      </c>
      <c r="B25" s="132">
        <v>939</v>
      </c>
      <c r="C25" s="132">
        <v>939</v>
      </c>
      <c r="D25" s="132">
        <v>939</v>
      </c>
      <c r="E25" s="132">
        <v>939</v>
      </c>
      <c r="F25" s="132">
        <v>939</v>
      </c>
      <c r="G25" s="132">
        <v>939</v>
      </c>
      <c r="H25" s="132">
        <v>939</v>
      </c>
      <c r="I25" s="132">
        <v>939</v>
      </c>
      <c r="J25" s="132">
        <v>939</v>
      </c>
      <c r="K25" s="132">
        <v>939</v>
      </c>
      <c r="L25" s="132">
        <v>939</v>
      </c>
      <c r="M25" s="513">
        <v>940</v>
      </c>
      <c r="N25" s="512">
        <v>11269</v>
      </c>
    </row>
    <row r="26" spans="1:14" ht="13.5" thickBot="1" x14ac:dyDescent="0.25">
      <c r="A26" s="126" t="s">
        <v>185</v>
      </c>
      <c r="B26" s="125">
        <v>0</v>
      </c>
      <c r="C26" s="125">
        <v>0</v>
      </c>
      <c r="D26" s="125">
        <v>0</v>
      </c>
      <c r="E26" s="125">
        <v>0</v>
      </c>
      <c r="F26" s="125">
        <v>0</v>
      </c>
      <c r="G26" s="125">
        <v>0</v>
      </c>
      <c r="H26" s="125">
        <v>0</v>
      </c>
      <c r="I26" s="125">
        <v>0</v>
      </c>
      <c r="J26" s="125">
        <v>0</v>
      </c>
      <c r="K26" s="125">
        <v>22585</v>
      </c>
      <c r="L26" s="125">
        <v>0</v>
      </c>
      <c r="M26" s="512">
        <v>0</v>
      </c>
      <c r="N26" s="512">
        <v>22585</v>
      </c>
    </row>
    <row r="27" spans="1:14" ht="14.25" thickTop="1" thickBot="1" x14ac:dyDescent="0.25">
      <c r="A27" s="511" t="s">
        <v>201</v>
      </c>
      <c r="B27" s="510">
        <v>12557</v>
      </c>
      <c r="C27" s="510">
        <v>12557</v>
      </c>
      <c r="D27" s="510">
        <v>12557</v>
      </c>
      <c r="E27" s="510">
        <v>12557</v>
      </c>
      <c r="F27" s="510">
        <v>12557</v>
      </c>
      <c r="G27" s="510">
        <v>12557</v>
      </c>
      <c r="H27" s="510">
        <v>12557</v>
      </c>
      <c r="I27" s="510">
        <v>30557</v>
      </c>
      <c r="J27" s="510">
        <v>33514</v>
      </c>
      <c r="K27" s="510">
        <v>56099</v>
      </c>
      <c r="L27" s="510">
        <v>12557</v>
      </c>
      <c r="M27" s="509">
        <v>12551</v>
      </c>
      <c r="N27" s="509">
        <v>233177</v>
      </c>
    </row>
    <row r="28" spans="1:14" ht="13.5" thickTop="1" x14ac:dyDescent="0.2"/>
  </sheetData>
  <mergeCells count="4">
    <mergeCell ref="D1:N1"/>
    <mergeCell ref="A11:N11"/>
    <mergeCell ref="M9:N9"/>
    <mergeCell ref="B5:G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"/>
  <sheetViews>
    <sheetView zoomScaleNormal="100" workbookViewId="0">
      <selection activeCell="A2" sqref="A2"/>
    </sheetView>
  </sheetViews>
  <sheetFormatPr defaultRowHeight="12.75" x14ac:dyDescent="0.2"/>
  <cols>
    <col min="1" max="1" width="18.140625" style="1" bestFit="1" customWidth="1"/>
    <col min="2" max="2" width="20" style="1" customWidth="1"/>
    <col min="3" max="3" width="8.140625" style="1" bestFit="1" customWidth="1"/>
    <col min="4" max="4" width="8.42578125" style="1" customWidth="1"/>
    <col min="5" max="5" width="8.140625" style="1" customWidth="1"/>
    <col min="6" max="6" width="8.42578125" style="1" bestFit="1" customWidth="1"/>
    <col min="7" max="7" width="8.140625" style="1" bestFit="1" customWidth="1"/>
    <col min="8" max="8" width="8.42578125" style="1" bestFit="1" customWidth="1"/>
    <col min="9" max="9" width="8.140625" style="1" bestFit="1" customWidth="1"/>
    <col min="10" max="10" width="8.42578125" style="1" bestFit="1" customWidth="1"/>
    <col min="11" max="16384" width="9.140625" style="1"/>
  </cols>
  <sheetData>
    <row r="2" spans="1:10" ht="54.75" customHeight="1" x14ac:dyDescent="0.2">
      <c r="A2" s="544" t="s">
        <v>396</v>
      </c>
      <c r="B2" s="544"/>
      <c r="C2" s="544"/>
      <c r="D2" s="544"/>
      <c r="E2" s="544"/>
      <c r="F2" s="544"/>
      <c r="G2" s="544"/>
      <c r="H2" s="544"/>
      <c r="I2" s="544"/>
      <c r="J2" s="544"/>
    </row>
    <row r="3" spans="1:10" x14ac:dyDescent="0.2">
      <c r="F3" s="65"/>
      <c r="G3" s="65"/>
      <c r="H3" s="65"/>
      <c r="I3" s="65"/>
      <c r="J3" s="65"/>
    </row>
    <row r="5" spans="1:10" ht="15.75" customHeight="1" x14ac:dyDescent="0.25">
      <c r="D5" s="524" t="s">
        <v>261</v>
      </c>
      <c r="E5" s="524"/>
      <c r="F5" s="524"/>
      <c r="G5" s="524"/>
    </row>
    <row r="6" spans="1:10" ht="15.75" customHeight="1" x14ac:dyDescent="0.25">
      <c r="D6" s="524" t="s">
        <v>226</v>
      </c>
      <c r="E6" s="524"/>
      <c r="F6" s="524"/>
      <c r="G6" s="524"/>
    </row>
    <row r="7" spans="1:10" ht="15.75" x14ac:dyDescent="0.25">
      <c r="D7" s="523"/>
    </row>
    <row r="10" spans="1:10" ht="15.75" x14ac:dyDescent="0.25">
      <c r="A10" s="523"/>
      <c r="E10" s="523" t="s">
        <v>257</v>
      </c>
    </row>
    <row r="11" spans="1:10" ht="15.75" x14ac:dyDescent="0.25">
      <c r="A11" s="523"/>
      <c r="E11" s="523" t="s">
        <v>260</v>
      </c>
    </row>
    <row r="12" spans="1:10" ht="13.5" thickBot="1" x14ac:dyDescent="0.25">
      <c r="A12" s="543"/>
      <c r="J12" s="543" t="s">
        <v>259</v>
      </c>
    </row>
    <row r="13" spans="1:10" ht="17.25" thickTop="1" thickBot="1" x14ac:dyDescent="0.25">
      <c r="A13" s="542" t="s">
        <v>258</v>
      </c>
      <c r="B13" s="541" t="s">
        <v>257</v>
      </c>
      <c r="C13" s="540"/>
      <c r="D13" s="539"/>
      <c r="E13" s="539"/>
      <c r="F13" s="539"/>
      <c r="G13" s="539"/>
      <c r="H13" s="539"/>
      <c r="I13" s="539"/>
      <c r="J13" s="539"/>
    </row>
    <row r="14" spans="1:10" ht="12.75" customHeight="1" thickTop="1" thickBot="1" x14ac:dyDescent="0.25">
      <c r="A14" s="538"/>
      <c r="B14" s="534" t="s">
        <v>83</v>
      </c>
      <c r="C14" s="537">
        <v>2016</v>
      </c>
      <c r="D14" s="536"/>
      <c r="E14" s="537">
        <v>2017</v>
      </c>
      <c r="F14" s="536"/>
      <c r="G14" s="537">
        <v>2018</v>
      </c>
      <c r="H14" s="536"/>
      <c r="I14" s="537">
        <v>2019</v>
      </c>
      <c r="J14" s="536"/>
    </row>
    <row r="15" spans="1:10" ht="14.25" thickTop="1" thickBot="1" x14ac:dyDescent="0.25">
      <c r="A15" s="535">
        <v>1</v>
      </c>
      <c r="B15" s="534">
        <v>2</v>
      </c>
      <c r="C15" s="527" t="s">
        <v>70</v>
      </c>
      <c r="D15" s="527" t="s">
        <v>256</v>
      </c>
      <c r="E15" s="527" t="s">
        <v>70</v>
      </c>
      <c r="F15" s="527" t="s">
        <v>256</v>
      </c>
      <c r="G15" s="527" t="s">
        <v>70</v>
      </c>
      <c r="H15" s="527" t="s">
        <v>256</v>
      </c>
      <c r="I15" s="527" t="s">
        <v>70</v>
      </c>
      <c r="J15" s="527" t="s">
        <v>256</v>
      </c>
    </row>
    <row r="16" spans="1:10" ht="25.5" customHeight="1" thickTop="1" thickBot="1" x14ac:dyDescent="0.25">
      <c r="A16" s="533" t="s">
        <v>125</v>
      </c>
      <c r="B16" s="532" t="s">
        <v>255</v>
      </c>
      <c r="C16" s="532">
        <v>8209</v>
      </c>
      <c r="D16" s="532">
        <v>8209</v>
      </c>
      <c r="E16" s="532">
        <v>8300</v>
      </c>
      <c r="F16" s="532">
        <v>8300</v>
      </c>
      <c r="G16" s="532">
        <v>8400</v>
      </c>
      <c r="H16" s="532">
        <v>8400</v>
      </c>
      <c r="I16" s="532">
        <v>8800</v>
      </c>
      <c r="J16" s="532">
        <v>8800</v>
      </c>
    </row>
    <row r="17" spans="1:10" ht="24.75" customHeight="1" thickBot="1" x14ac:dyDescent="0.25">
      <c r="A17" s="533" t="s">
        <v>123</v>
      </c>
      <c r="B17" s="532" t="s">
        <v>254</v>
      </c>
      <c r="C17" s="532">
        <v>27100</v>
      </c>
      <c r="D17" s="532">
        <v>27100</v>
      </c>
      <c r="E17" s="532">
        <v>26000</v>
      </c>
      <c r="F17" s="532">
        <v>26000</v>
      </c>
      <c r="G17" s="532">
        <v>27000</v>
      </c>
      <c r="H17" s="532">
        <v>27000</v>
      </c>
      <c r="I17" s="532">
        <v>27000</v>
      </c>
      <c r="J17" s="532">
        <v>27000</v>
      </c>
    </row>
    <row r="18" spans="1:10" ht="26.25" customHeight="1" thickBot="1" x14ac:dyDescent="0.25">
      <c r="A18" s="533" t="s">
        <v>130</v>
      </c>
      <c r="B18" s="532" t="s">
        <v>253</v>
      </c>
      <c r="C18" s="532">
        <v>101539</v>
      </c>
      <c r="D18" s="532">
        <v>101539</v>
      </c>
      <c r="E18" s="532">
        <v>94000</v>
      </c>
      <c r="F18" s="532">
        <v>94000</v>
      </c>
      <c r="G18" s="532">
        <v>96000</v>
      </c>
      <c r="H18" s="532">
        <v>96000</v>
      </c>
      <c r="I18" s="532">
        <v>93000</v>
      </c>
      <c r="J18" s="532">
        <v>93000</v>
      </c>
    </row>
    <row r="19" spans="1:10" ht="20.25" customHeight="1" thickBot="1" x14ac:dyDescent="0.25">
      <c r="A19" s="533" t="s">
        <v>128</v>
      </c>
      <c r="B19" s="532" t="s">
        <v>252</v>
      </c>
      <c r="C19" s="532">
        <v>5794</v>
      </c>
      <c r="D19" s="532">
        <v>5794</v>
      </c>
      <c r="E19" s="532">
        <v>6500</v>
      </c>
      <c r="F19" s="532">
        <v>6500</v>
      </c>
      <c r="G19" s="532">
        <v>7000</v>
      </c>
      <c r="H19" s="532">
        <v>7000</v>
      </c>
      <c r="I19" s="532">
        <v>7000</v>
      </c>
      <c r="J19" s="532">
        <v>7000</v>
      </c>
    </row>
    <row r="20" spans="1:10" ht="36" customHeight="1" thickBot="1" x14ac:dyDescent="0.25">
      <c r="A20" s="533" t="s">
        <v>156</v>
      </c>
      <c r="B20" s="532" t="s">
        <v>251</v>
      </c>
      <c r="C20" s="532"/>
      <c r="D20" s="532"/>
      <c r="E20" s="532"/>
      <c r="F20" s="532"/>
      <c r="G20" s="532"/>
      <c r="H20" s="532"/>
      <c r="I20" s="532"/>
      <c r="J20" s="532"/>
    </row>
    <row r="21" spans="1:10" ht="12.75" customHeight="1" thickBot="1" x14ac:dyDescent="0.25">
      <c r="A21" s="533" t="s">
        <v>250</v>
      </c>
      <c r="B21" s="532" t="s">
        <v>249</v>
      </c>
      <c r="C21" s="532"/>
      <c r="D21" s="532"/>
      <c r="E21" s="532"/>
      <c r="F21" s="532"/>
      <c r="G21" s="532"/>
      <c r="H21" s="532"/>
      <c r="I21" s="532"/>
      <c r="J21" s="532"/>
    </row>
    <row r="22" spans="1:10" ht="40.5" customHeight="1" thickBot="1" x14ac:dyDescent="0.25">
      <c r="A22" s="531" t="s">
        <v>248</v>
      </c>
      <c r="B22" s="530" t="s">
        <v>247</v>
      </c>
      <c r="C22" s="530">
        <v>90535</v>
      </c>
      <c r="D22" s="530">
        <v>90535</v>
      </c>
      <c r="E22" s="530">
        <v>20000</v>
      </c>
      <c r="F22" s="530">
        <v>20000</v>
      </c>
      <c r="G22" s="530">
        <v>15000</v>
      </c>
      <c r="H22" s="530">
        <v>15000</v>
      </c>
      <c r="I22" s="530">
        <v>10000</v>
      </c>
      <c r="J22" s="530">
        <v>10000</v>
      </c>
    </row>
    <row r="23" spans="1:10" ht="24.75" customHeight="1" thickTop="1" thickBot="1" x14ac:dyDescent="0.25">
      <c r="A23" s="529" t="s">
        <v>246</v>
      </c>
      <c r="B23" s="528" t="s">
        <v>10</v>
      </c>
      <c r="C23" s="528">
        <v>233177</v>
      </c>
      <c r="D23" s="528">
        <v>233177</v>
      </c>
      <c r="E23" s="528">
        <v>154800</v>
      </c>
      <c r="F23" s="528">
        <v>154800</v>
      </c>
      <c r="G23" s="528">
        <v>153400</v>
      </c>
      <c r="H23" s="528">
        <v>153400</v>
      </c>
      <c r="I23" s="528">
        <v>145800</v>
      </c>
      <c r="J23" s="527">
        <v>145800</v>
      </c>
    </row>
    <row r="24" spans="1:10" ht="26.25" customHeight="1" thickTop="1" thickBot="1" x14ac:dyDescent="0.25">
      <c r="A24" s="533" t="s">
        <v>245</v>
      </c>
      <c r="B24" s="532" t="s">
        <v>244</v>
      </c>
      <c r="C24" s="532"/>
      <c r="D24" s="532"/>
      <c r="E24" s="532"/>
      <c r="F24" s="532"/>
      <c r="G24" s="532"/>
      <c r="H24" s="532"/>
      <c r="I24" s="532"/>
      <c r="J24" s="532"/>
    </row>
    <row r="25" spans="1:10" ht="15.75" customHeight="1" thickBot="1" x14ac:dyDescent="0.25">
      <c r="A25" s="533" t="s">
        <v>243</v>
      </c>
      <c r="B25" s="532" t="s">
        <v>242</v>
      </c>
      <c r="C25" s="532"/>
      <c r="D25" s="532"/>
      <c r="E25" s="532"/>
      <c r="F25" s="532"/>
      <c r="G25" s="532"/>
      <c r="H25" s="532"/>
      <c r="I25" s="532"/>
      <c r="J25" s="532"/>
    </row>
    <row r="26" spans="1:10" ht="22.5" customHeight="1" thickBot="1" x14ac:dyDescent="0.25">
      <c r="A26" s="533" t="s">
        <v>241</v>
      </c>
      <c r="B26" s="532" t="s">
        <v>240</v>
      </c>
      <c r="C26" s="532"/>
      <c r="D26" s="532"/>
      <c r="E26" s="532"/>
      <c r="F26" s="532"/>
      <c r="G26" s="532"/>
      <c r="H26" s="532"/>
      <c r="I26" s="532"/>
      <c r="J26" s="532"/>
    </row>
    <row r="27" spans="1:10" ht="40.5" customHeight="1" thickBot="1" x14ac:dyDescent="0.25">
      <c r="A27" s="533" t="s">
        <v>239</v>
      </c>
      <c r="B27" s="532" t="s">
        <v>238</v>
      </c>
      <c r="C27" s="532"/>
      <c r="D27" s="532"/>
      <c r="E27" s="532"/>
      <c r="F27" s="532"/>
      <c r="G27" s="532"/>
      <c r="H27" s="532"/>
      <c r="I27" s="532"/>
      <c r="J27" s="532"/>
    </row>
    <row r="28" spans="1:10" ht="24.75" customHeight="1" thickBot="1" x14ac:dyDescent="0.25">
      <c r="A28" s="533" t="s">
        <v>237</v>
      </c>
      <c r="B28" s="532" t="s">
        <v>236</v>
      </c>
      <c r="C28" s="532"/>
      <c r="D28" s="532"/>
      <c r="E28" s="532"/>
      <c r="F28" s="532"/>
      <c r="G28" s="532"/>
      <c r="H28" s="532"/>
      <c r="I28" s="532"/>
      <c r="J28" s="532"/>
    </row>
    <row r="29" spans="1:10" ht="23.25" customHeight="1" thickBot="1" x14ac:dyDescent="0.25">
      <c r="A29" s="531" t="s">
        <v>235</v>
      </c>
      <c r="B29" s="530" t="s">
        <v>234</v>
      </c>
      <c r="C29" s="530"/>
      <c r="D29" s="530"/>
      <c r="E29" s="530"/>
      <c r="F29" s="530"/>
      <c r="G29" s="530"/>
      <c r="H29" s="530"/>
      <c r="I29" s="530"/>
      <c r="J29" s="530"/>
    </row>
    <row r="30" spans="1:10" ht="24.75" customHeight="1" thickTop="1" thickBot="1" x14ac:dyDescent="0.25">
      <c r="A30" s="529" t="s">
        <v>233</v>
      </c>
      <c r="B30" s="528" t="s">
        <v>232</v>
      </c>
      <c r="C30" s="528"/>
      <c r="D30" s="528"/>
      <c r="E30" s="528"/>
      <c r="F30" s="528"/>
      <c r="G30" s="528"/>
      <c r="H30" s="528"/>
      <c r="I30" s="528"/>
      <c r="J30" s="527"/>
    </row>
    <row r="31" spans="1:10" ht="23.25" customHeight="1" thickTop="1" thickBot="1" x14ac:dyDescent="0.25">
      <c r="A31" s="529" t="s">
        <v>231</v>
      </c>
      <c r="B31" s="528" t="s">
        <v>230</v>
      </c>
      <c r="C31" s="528"/>
      <c r="D31" s="528"/>
      <c r="E31" s="528"/>
      <c r="F31" s="528"/>
      <c r="G31" s="528"/>
      <c r="H31" s="528"/>
      <c r="I31" s="528"/>
      <c r="J31" s="527"/>
    </row>
    <row r="32" spans="1:10" ht="15" customHeight="1" thickTop="1" thickBot="1" x14ac:dyDescent="0.25">
      <c r="A32" s="529" t="s">
        <v>229</v>
      </c>
      <c r="B32" s="528" t="s">
        <v>228</v>
      </c>
      <c r="C32" s="528">
        <v>233177</v>
      </c>
      <c r="D32" s="528">
        <v>233177</v>
      </c>
      <c r="E32" s="528">
        <v>154800</v>
      </c>
      <c r="F32" s="528">
        <v>154800</v>
      </c>
      <c r="G32" s="528">
        <v>153400</v>
      </c>
      <c r="H32" s="528">
        <v>153400</v>
      </c>
      <c r="I32" s="528">
        <v>145800</v>
      </c>
      <c r="J32" s="527">
        <v>145800</v>
      </c>
    </row>
    <row r="33" spans="1:1" ht="16.5" thickTop="1" x14ac:dyDescent="0.25">
      <c r="A33" s="522"/>
    </row>
  </sheetData>
  <mergeCells count="8">
    <mergeCell ref="F3:J3"/>
    <mergeCell ref="A13:A14"/>
    <mergeCell ref="C14:D14"/>
    <mergeCell ref="E14:F14"/>
    <mergeCell ref="G14:H14"/>
    <mergeCell ref="I14:J14"/>
    <mergeCell ref="D5:G5"/>
    <mergeCell ref="D6:G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F1" sqref="F1:J1"/>
    </sheetView>
  </sheetViews>
  <sheetFormatPr defaultRowHeight="12.75" x14ac:dyDescent="0.2"/>
  <cols>
    <col min="1" max="1" width="18.140625" style="1" bestFit="1" customWidth="1"/>
    <col min="2" max="2" width="15.7109375" style="1" customWidth="1"/>
    <col min="3" max="3" width="8.140625" style="1" bestFit="1" customWidth="1"/>
    <col min="4" max="4" width="8.42578125" style="1" bestFit="1" customWidth="1"/>
    <col min="5" max="5" width="8.140625" style="1" bestFit="1" customWidth="1"/>
    <col min="6" max="6" width="8.42578125" style="1" bestFit="1" customWidth="1"/>
    <col min="7" max="7" width="8.140625" style="1" bestFit="1" customWidth="1"/>
    <col min="8" max="8" width="8.42578125" style="1" bestFit="1" customWidth="1"/>
    <col min="9" max="9" width="8.140625" style="1" bestFit="1" customWidth="1"/>
    <col min="10" max="10" width="8.42578125" style="1" bestFit="1" customWidth="1"/>
    <col min="11" max="16384" width="9.140625" style="1"/>
  </cols>
  <sheetData>
    <row r="1" spans="1:10" x14ac:dyDescent="0.2">
      <c r="F1" s="154" t="s">
        <v>397</v>
      </c>
      <c r="G1" s="154"/>
      <c r="H1" s="154"/>
      <c r="I1" s="154"/>
      <c r="J1" s="154"/>
    </row>
    <row r="3" spans="1:10" ht="15.75" x14ac:dyDescent="0.25">
      <c r="E3" s="523" t="s">
        <v>261</v>
      </c>
    </row>
    <row r="4" spans="1:10" ht="12.75" customHeight="1" x14ac:dyDescent="0.25">
      <c r="D4" s="524" t="s">
        <v>226</v>
      </c>
      <c r="E4" s="524"/>
      <c r="F4" s="524"/>
    </row>
    <row r="7" spans="1:10" ht="15.75" x14ac:dyDescent="0.25">
      <c r="A7" s="523"/>
      <c r="E7" s="523" t="s">
        <v>282</v>
      </c>
    </row>
    <row r="8" spans="1:10" ht="15.75" x14ac:dyDescent="0.25">
      <c r="A8" s="523"/>
      <c r="E8" s="523" t="s">
        <v>260</v>
      </c>
    </row>
    <row r="9" spans="1:10" ht="13.5" thickBot="1" x14ac:dyDescent="0.25">
      <c r="A9" s="543"/>
      <c r="J9" s="543" t="s">
        <v>259</v>
      </c>
    </row>
    <row r="10" spans="1:10" ht="17.25" thickTop="1" thickBot="1" x14ac:dyDescent="0.25">
      <c r="A10" s="542" t="s">
        <v>258</v>
      </c>
      <c r="B10" s="541" t="s">
        <v>257</v>
      </c>
      <c r="C10" s="540"/>
      <c r="D10" s="539"/>
      <c r="E10" s="539"/>
      <c r="F10" s="539"/>
      <c r="G10" s="539"/>
      <c r="H10" s="539"/>
      <c r="I10" s="539"/>
      <c r="J10" s="539"/>
    </row>
    <row r="11" spans="1:10" ht="13.5" customHeight="1" thickTop="1" thickBot="1" x14ac:dyDescent="0.25">
      <c r="A11" s="538"/>
      <c r="B11" s="534" t="s">
        <v>83</v>
      </c>
      <c r="C11" s="537">
        <v>2016</v>
      </c>
      <c r="D11" s="536"/>
      <c r="E11" s="537">
        <v>2017</v>
      </c>
      <c r="F11" s="536"/>
      <c r="G11" s="537">
        <v>2018</v>
      </c>
      <c r="H11" s="536"/>
      <c r="I11" s="537">
        <v>2019</v>
      </c>
      <c r="J11" s="536"/>
    </row>
    <row r="12" spans="1:10" ht="14.25" thickTop="1" thickBot="1" x14ac:dyDescent="0.25">
      <c r="A12" s="535">
        <v>1</v>
      </c>
      <c r="B12" s="534">
        <v>2</v>
      </c>
      <c r="C12" s="527" t="s">
        <v>70</v>
      </c>
      <c r="D12" s="527" t="s">
        <v>256</v>
      </c>
      <c r="E12" s="527" t="s">
        <v>70</v>
      </c>
      <c r="F12" s="527" t="s">
        <v>256</v>
      </c>
      <c r="G12" s="527" t="s">
        <v>70</v>
      </c>
      <c r="H12" s="527" t="s">
        <v>256</v>
      </c>
      <c r="I12" s="527" t="s">
        <v>70</v>
      </c>
      <c r="J12" s="527" t="s">
        <v>256</v>
      </c>
    </row>
    <row r="13" spans="1:10" ht="14.25" customHeight="1" thickTop="1" thickBot="1" x14ac:dyDescent="0.25">
      <c r="A13" s="533" t="s">
        <v>125</v>
      </c>
      <c r="B13" s="532" t="s">
        <v>160</v>
      </c>
      <c r="C13" s="532">
        <v>61975</v>
      </c>
      <c r="D13" s="532">
        <v>91975</v>
      </c>
      <c r="E13" s="532">
        <v>64105</v>
      </c>
      <c r="F13" s="532">
        <v>64105</v>
      </c>
      <c r="G13" s="532">
        <v>64105</v>
      </c>
      <c r="H13" s="532">
        <v>64105</v>
      </c>
      <c r="I13" s="532">
        <v>63000</v>
      </c>
      <c r="J13" s="532">
        <v>63000</v>
      </c>
    </row>
    <row r="14" spans="1:10" ht="23.25" customHeight="1" thickBot="1" x14ac:dyDescent="0.25">
      <c r="A14" s="533" t="s">
        <v>123</v>
      </c>
      <c r="B14" s="532" t="s">
        <v>281</v>
      </c>
      <c r="C14" s="532">
        <v>15217</v>
      </c>
      <c r="D14" s="532">
        <v>15217</v>
      </c>
      <c r="E14" s="532">
        <v>15966</v>
      </c>
      <c r="F14" s="532">
        <v>15966</v>
      </c>
      <c r="G14" s="532">
        <v>15966</v>
      </c>
      <c r="H14" s="532">
        <v>15966</v>
      </c>
      <c r="I14" s="532">
        <v>14960</v>
      </c>
      <c r="J14" s="532">
        <v>14960</v>
      </c>
    </row>
    <row r="15" spans="1:10" ht="17.25" customHeight="1" thickBot="1" x14ac:dyDescent="0.25">
      <c r="A15" s="533" t="s">
        <v>130</v>
      </c>
      <c r="B15" s="532" t="s">
        <v>158</v>
      </c>
      <c r="C15" s="532">
        <v>41849</v>
      </c>
      <c r="D15" s="532">
        <v>41849</v>
      </c>
      <c r="E15" s="532">
        <v>43816</v>
      </c>
      <c r="F15" s="532">
        <v>43816</v>
      </c>
      <c r="G15" s="532">
        <v>43816</v>
      </c>
      <c r="H15" s="532">
        <v>43816</v>
      </c>
      <c r="I15" s="532">
        <v>43816</v>
      </c>
      <c r="J15" s="532">
        <v>43816</v>
      </c>
    </row>
    <row r="16" spans="1:10" ht="27" customHeight="1" thickBot="1" x14ac:dyDescent="0.25">
      <c r="A16" s="533" t="s">
        <v>128</v>
      </c>
      <c r="B16" s="532" t="s">
        <v>280</v>
      </c>
      <c r="C16" s="532">
        <v>2751</v>
      </c>
      <c r="D16" s="532">
        <v>2751</v>
      </c>
      <c r="E16" s="532"/>
      <c r="F16" s="532"/>
      <c r="G16" s="532"/>
      <c r="H16" s="532"/>
      <c r="I16" s="532"/>
      <c r="J16" s="532"/>
    </row>
    <row r="17" spans="1:10" ht="24" customHeight="1" thickBot="1" x14ac:dyDescent="0.25">
      <c r="A17" s="533" t="s">
        <v>156</v>
      </c>
      <c r="B17" s="532" t="s">
        <v>279</v>
      </c>
      <c r="C17" s="532">
        <v>14272</v>
      </c>
      <c r="D17" s="532">
        <v>14272</v>
      </c>
      <c r="E17" s="532">
        <v>4953</v>
      </c>
      <c r="F17" s="532">
        <v>4953</v>
      </c>
      <c r="G17" s="532">
        <v>3800</v>
      </c>
      <c r="H17" s="532">
        <v>3800</v>
      </c>
      <c r="I17" s="532">
        <v>3800</v>
      </c>
      <c r="J17" s="532">
        <v>3800</v>
      </c>
    </row>
    <row r="18" spans="1:10" ht="15" customHeight="1" thickBot="1" x14ac:dyDescent="0.25">
      <c r="A18" s="533" t="s">
        <v>250</v>
      </c>
      <c r="B18" s="532" t="s">
        <v>278</v>
      </c>
      <c r="C18" s="532">
        <v>14614</v>
      </c>
      <c r="D18" s="532">
        <v>14614</v>
      </c>
      <c r="E18" s="532">
        <v>13500</v>
      </c>
      <c r="F18" s="532">
        <v>13500</v>
      </c>
      <c r="G18" s="532">
        <v>12800</v>
      </c>
      <c r="H18" s="532">
        <v>12800</v>
      </c>
      <c r="I18" s="532">
        <v>12500</v>
      </c>
      <c r="J18" s="532">
        <v>12500</v>
      </c>
    </row>
    <row r="19" spans="1:10" ht="13.5" thickBot="1" x14ac:dyDescent="0.25">
      <c r="A19" s="531" t="s">
        <v>248</v>
      </c>
      <c r="B19" s="530" t="s">
        <v>185</v>
      </c>
      <c r="C19" s="530">
        <v>22585</v>
      </c>
      <c r="D19" s="530">
        <v>22585</v>
      </c>
      <c r="E19" s="530">
        <v>5000</v>
      </c>
      <c r="F19" s="530">
        <v>5000</v>
      </c>
      <c r="G19" s="530">
        <v>5000</v>
      </c>
      <c r="H19" s="530">
        <v>5000</v>
      </c>
      <c r="I19" s="530">
        <v>5000</v>
      </c>
      <c r="J19" s="530">
        <v>5000</v>
      </c>
    </row>
    <row r="20" spans="1:10" ht="27.75" customHeight="1" thickTop="1" thickBot="1" x14ac:dyDescent="0.25">
      <c r="A20" s="529" t="s">
        <v>246</v>
      </c>
      <c r="B20" s="528" t="s">
        <v>137</v>
      </c>
      <c r="C20" s="528">
        <v>173263</v>
      </c>
      <c r="D20" s="528">
        <v>173263</v>
      </c>
      <c r="E20" s="528">
        <v>147340</v>
      </c>
      <c r="F20" s="528">
        <v>147340</v>
      </c>
      <c r="G20" s="528">
        <v>145487</v>
      </c>
      <c r="H20" s="528">
        <v>145487</v>
      </c>
      <c r="I20" s="528">
        <v>143076</v>
      </c>
      <c r="J20" s="527">
        <v>143076</v>
      </c>
    </row>
    <row r="21" spans="1:10" ht="14.25" thickTop="1" thickBot="1" x14ac:dyDescent="0.25">
      <c r="A21" s="533" t="s">
        <v>245</v>
      </c>
      <c r="B21" s="532" t="s">
        <v>151</v>
      </c>
      <c r="C21" s="532">
        <v>59914</v>
      </c>
      <c r="D21" s="532">
        <v>59914</v>
      </c>
      <c r="E21" s="532">
        <v>7460</v>
      </c>
      <c r="F21" s="532">
        <v>7460</v>
      </c>
      <c r="G21" s="532">
        <v>7913</v>
      </c>
      <c r="H21" s="532">
        <v>7913</v>
      </c>
      <c r="I21" s="532">
        <v>2724</v>
      </c>
      <c r="J21" s="532">
        <v>2724</v>
      </c>
    </row>
    <row r="22" spans="1:10" ht="24" customHeight="1" thickBot="1" x14ac:dyDescent="0.25">
      <c r="A22" s="533" t="s">
        <v>243</v>
      </c>
      <c r="B22" s="532" t="s">
        <v>277</v>
      </c>
      <c r="C22" s="532"/>
      <c r="D22" s="532"/>
      <c r="E22" s="532"/>
      <c r="F22" s="532"/>
      <c r="G22" s="532"/>
      <c r="H22" s="532"/>
      <c r="I22" s="532"/>
      <c r="J22" s="532"/>
    </row>
    <row r="23" spans="1:10" ht="25.5" customHeight="1" thickBot="1" x14ac:dyDescent="0.25">
      <c r="A23" s="533" t="s">
        <v>241</v>
      </c>
      <c r="B23" s="532" t="s">
        <v>276</v>
      </c>
      <c r="C23" s="532"/>
      <c r="D23" s="532"/>
      <c r="E23" s="532"/>
      <c r="F23" s="532"/>
      <c r="G23" s="532"/>
      <c r="H23" s="532"/>
      <c r="I23" s="532"/>
      <c r="J23" s="532"/>
    </row>
    <row r="24" spans="1:10" ht="26.25" customHeight="1" thickBot="1" x14ac:dyDescent="0.25">
      <c r="A24" s="533" t="s">
        <v>239</v>
      </c>
      <c r="B24" s="532" t="s">
        <v>275</v>
      </c>
      <c r="C24" s="532"/>
      <c r="D24" s="532"/>
      <c r="E24" s="532"/>
      <c r="F24" s="532"/>
      <c r="G24" s="532"/>
      <c r="H24" s="532"/>
      <c r="I24" s="532"/>
      <c r="J24" s="532"/>
    </row>
    <row r="25" spans="1:10" ht="27" customHeight="1" thickBot="1" x14ac:dyDescent="0.25">
      <c r="A25" s="533" t="s">
        <v>237</v>
      </c>
      <c r="B25" s="532" t="s">
        <v>274</v>
      </c>
      <c r="C25" s="532"/>
      <c r="D25" s="532"/>
      <c r="E25" s="532"/>
      <c r="F25" s="532"/>
      <c r="G25" s="532"/>
      <c r="H25" s="532"/>
      <c r="I25" s="532"/>
      <c r="J25" s="532"/>
    </row>
    <row r="26" spans="1:10" ht="39" customHeight="1" thickBot="1" x14ac:dyDescent="0.25">
      <c r="A26" s="533" t="s">
        <v>235</v>
      </c>
      <c r="B26" s="532" t="s">
        <v>273</v>
      </c>
      <c r="C26" s="532"/>
      <c r="D26" s="532"/>
      <c r="E26" s="532"/>
      <c r="F26" s="532"/>
      <c r="G26" s="532"/>
      <c r="H26" s="532"/>
      <c r="I26" s="532"/>
      <c r="J26" s="532"/>
    </row>
    <row r="27" spans="1:10" ht="37.5" customHeight="1" thickBot="1" x14ac:dyDescent="0.25">
      <c r="A27" s="533" t="s">
        <v>233</v>
      </c>
      <c r="B27" s="532" t="s">
        <v>272</v>
      </c>
      <c r="C27" s="532"/>
      <c r="D27" s="532"/>
      <c r="E27" s="532"/>
      <c r="F27" s="532"/>
      <c r="G27" s="532"/>
      <c r="H27" s="532"/>
      <c r="I27" s="532"/>
      <c r="J27" s="532"/>
    </row>
    <row r="28" spans="1:10" ht="15" customHeight="1" thickBot="1" x14ac:dyDescent="0.25">
      <c r="A28" s="533" t="s">
        <v>231</v>
      </c>
      <c r="B28" s="532" t="s">
        <v>271</v>
      </c>
      <c r="C28" s="532"/>
      <c r="D28" s="532"/>
      <c r="E28" s="532"/>
      <c r="F28" s="532"/>
      <c r="G28" s="532"/>
      <c r="H28" s="532"/>
      <c r="I28" s="532"/>
      <c r="J28" s="532"/>
    </row>
    <row r="29" spans="1:10" ht="13.5" thickBot="1" x14ac:dyDescent="0.25">
      <c r="A29" s="531" t="s">
        <v>229</v>
      </c>
      <c r="B29" s="530" t="s">
        <v>270</v>
      </c>
      <c r="C29" s="530"/>
      <c r="D29" s="530"/>
      <c r="E29" s="530"/>
      <c r="F29" s="530"/>
      <c r="G29" s="530"/>
      <c r="H29" s="530"/>
      <c r="I29" s="530"/>
      <c r="J29" s="530"/>
    </row>
    <row r="30" spans="1:10" ht="27.75" customHeight="1" thickTop="1" thickBot="1" x14ac:dyDescent="0.25">
      <c r="A30" s="529" t="s">
        <v>269</v>
      </c>
      <c r="B30" s="528" t="s">
        <v>268</v>
      </c>
      <c r="C30" s="528"/>
      <c r="D30" s="528"/>
      <c r="E30" s="528"/>
      <c r="F30" s="528"/>
      <c r="G30" s="528"/>
      <c r="H30" s="528"/>
      <c r="I30" s="528"/>
      <c r="J30" s="527"/>
    </row>
    <row r="31" spans="1:10" ht="40.5" customHeight="1" thickTop="1" thickBot="1" x14ac:dyDescent="0.25">
      <c r="A31" s="529" t="s">
        <v>267</v>
      </c>
      <c r="B31" s="528" t="s">
        <v>266</v>
      </c>
      <c r="C31" s="528"/>
      <c r="D31" s="528"/>
      <c r="E31" s="528"/>
      <c r="F31" s="528"/>
      <c r="G31" s="528"/>
      <c r="H31" s="528"/>
      <c r="I31" s="528"/>
      <c r="J31" s="527"/>
    </row>
    <row r="32" spans="1:10" ht="27" customHeight="1" thickTop="1" thickBot="1" x14ac:dyDescent="0.25">
      <c r="A32" s="529" t="s">
        <v>265</v>
      </c>
      <c r="B32" s="528" t="s">
        <v>264</v>
      </c>
      <c r="C32" s="528"/>
      <c r="D32" s="528"/>
      <c r="E32" s="528"/>
      <c r="F32" s="528"/>
      <c r="G32" s="528"/>
      <c r="H32" s="528"/>
      <c r="I32" s="528"/>
      <c r="J32" s="527"/>
    </row>
    <row r="33" spans="1:10" ht="26.25" customHeight="1" thickTop="1" thickBot="1" x14ac:dyDescent="0.25">
      <c r="A33" s="529" t="s">
        <v>263</v>
      </c>
      <c r="B33" s="528" t="s">
        <v>262</v>
      </c>
      <c r="C33" s="528">
        <v>233177</v>
      </c>
      <c r="D33" s="528">
        <v>233177</v>
      </c>
      <c r="E33" s="528">
        <v>154800</v>
      </c>
      <c r="F33" s="528">
        <v>154800</v>
      </c>
      <c r="G33" s="528">
        <v>153400</v>
      </c>
      <c r="H33" s="528">
        <v>153400</v>
      </c>
      <c r="I33" s="528">
        <v>145800</v>
      </c>
      <c r="J33" s="527">
        <v>145800</v>
      </c>
    </row>
    <row r="34" spans="1:10" ht="13.5" thickTop="1" x14ac:dyDescent="0.2"/>
  </sheetData>
  <mergeCells count="7">
    <mergeCell ref="I11:J11"/>
    <mergeCell ref="F1:J1"/>
    <mergeCell ref="A10:A11"/>
    <mergeCell ref="C11:D11"/>
    <mergeCell ref="E11:F11"/>
    <mergeCell ref="G11:H11"/>
    <mergeCell ref="D4:F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activeCell="G9" sqref="G9:H10"/>
    </sheetView>
  </sheetViews>
  <sheetFormatPr defaultRowHeight="12.75" x14ac:dyDescent="0.2"/>
  <cols>
    <col min="1" max="7" width="9.140625" style="1"/>
    <col min="8" max="8" width="17.85546875" style="1" customWidth="1"/>
    <col min="9" max="16384" width="9.140625" style="1"/>
  </cols>
  <sheetData>
    <row r="1" spans="1:8" x14ac:dyDescent="0.2">
      <c r="A1" s="776" t="s">
        <v>119</v>
      </c>
      <c r="B1" s="775"/>
      <c r="C1" s="775"/>
      <c r="D1" s="775"/>
      <c r="E1" s="775"/>
      <c r="F1" s="774"/>
      <c r="G1" s="774" t="s">
        <v>197</v>
      </c>
      <c r="H1" s="773"/>
    </row>
    <row r="2" spans="1:8" ht="13.5" thickBot="1" x14ac:dyDescent="0.25">
      <c r="A2" s="753" t="s">
        <v>114</v>
      </c>
      <c r="B2" s="752"/>
      <c r="C2" s="772" t="s">
        <v>113</v>
      </c>
      <c r="D2" s="771"/>
      <c r="E2" s="771"/>
      <c r="F2" s="771"/>
      <c r="G2" s="478" t="s">
        <v>380</v>
      </c>
      <c r="H2" s="770"/>
    </row>
    <row r="3" spans="1:8" x14ac:dyDescent="0.2">
      <c r="A3" s="769">
        <v>106020</v>
      </c>
      <c r="B3" s="766"/>
      <c r="C3" s="17" t="s">
        <v>100</v>
      </c>
      <c r="D3" s="17"/>
      <c r="E3" s="17"/>
      <c r="F3" s="17"/>
      <c r="G3" s="765">
        <v>2969</v>
      </c>
      <c r="H3" s="764"/>
    </row>
    <row r="4" spans="1:8" ht="22.5" customHeight="1" x14ac:dyDescent="0.2">
      <c r="A4" s="763"/>
      <c r="B4" s="760"/>
      <c r="C4" s="14"/>
      <c r="D4" s="14"/>
      <c r="E4" s="14"/>
      <c r="F4" s="14"/>
      <c r="G4" s="759"/>
      <c r="H4" s="758"/>
    </row>
    <row r="5" spans="1:8" ht="23.25" customHeight="1" x14ac:dyDescent="0.2">
      <c r="A5" s="769">
        <v>107060</v>
      </c>
      <c r="B5" s="766"/>
      <c r="C5" s="17" t="s">
        <v>102</v>
      </c>
      <c r="D5" s="17"/>
      <c r="E5" s="17"/>
      <c r="F5" s="17"/>
      <c r="G5" s="765">
        <v>5067</v>
      </c>
      <c r="H5" s="764"/>
    </row>
    <row r="6" spans="1:8" ht="19.5" customHeight="1" x14ac:dyDescent="0.2">
      <c r="A6" s="763"/>
      <c r="B6" s="760"/>
      <c r="C6" s="14"/>
      <c r="D6" s="14"/>
      <c r="E6" s="14"/>
      <c r="F6" s="14"/>
      <c r="G6" s="759"/>
      <c r="H6" s="758"/>
    </row>
    <row r="7" spans="1:8" x14ac:dyDescent="0.2">
      <c r="A7" s="769">
        <v>103010</v>
      </c>
      <c r="B7" s="766"/>
      <c r="C7" s="767" t="s">
        <v>101</v>
      </c>
      <c r="D7" s="767"/>
      <c r="E7" s="767"/>
      <c r="F7" s="767"/>
      <c r="G7" s="765">
        <v>200</v>
      </c>
      <c r="H7" s="764"/>
    </row>
    <row r="8" spans="1:8" ht="27" customHeight="1" x14ac:dyDescent="0.2">
      <c r="A8" s="763"/>
      <c r="B8" s="760"/>
      <c r="C8" s="761"/>
      <c r="D8" s="761"/>
      <c r="E8" s="761"/>
      <c r="F8" s="761"/>
      <c r="G8" s="759"/>
      <c r="H8" s="758"/>
    </row>
    <row r="9" spans="1:8" x14ac:dyDescent="0.2">
      <c r="A9" s="769">
        <v>96010</v>
      </c>
      <c r="B9" s="766"/>
      <c r="C9" s="768" t="s">
        <v>379</v>
      </c>
      <c r="D9" s="767"/>
      <c r="E9" s="767"/>
      <c r="F9" s="766"/>
      <c r="G9" s="765">
        <v>6378</v>
      </c>
      <c r="H9" s="764"/>
    </row>
    <row r="10" spans="1:8" ht="21.75" customHeight="1" x14ac:dyDescent="0.2">
      <c r="A10" s="763"/>
      <c r="B10" s="760"/>
      <c r="C10" s="762"/>
      <c r="D10" s="761"/>
      <c r="E10" s="761"/>
      <c r="F10" s="760"/>
      <c r="G10" s="759"/>
      <c r="H10" s="758"/>
    </row>
    <row r="11" spans="1:8" x14ac:dyDescent="0.2">
      <c r="A11" s="757" t="s">
        <v>378</v>
      </c>
      <c r="B11" s="756"/>
      <c r="C11" s="756"/>
      <c r="D11" s="756"/>
      <c r="E11" s="756"/>
      <c r="F11" s="756"/>
      <c r="G11" s="755">
        <v>14614</v>
      </c>
      <c r="H11" s="754"/>
    </row>
    <row r="12" spans="1:8" ht="24" customHeight="1" thickBot="1" x14ac:dyDescent="0.25">
      <c r="A12" s="753"/>
      <c r="B12" s="752"/>
      <c r="C12" s="752"/>
      <c r="D12" s="752"/>
      <c r="E12" s="752"/>
      <c r="F12" s="752"/>
      <c r="G12" s="751"/>
      <c r="H12" s="750"/>
    </row>
    <row r="13" spans="1:8" ht="13.5" customHeight="1" x14ac:dyDescent="0.2"/>
    <row r="14" spans="1:8" ht="25.5" customHeight="1" x14ac:dyDescent="0.2"/>
    <row r="16" spans="1:8" ht="24" customHeight="1" x14ac:dyDescent="0.2"/>
  </sheetData>
  <mergeCells count="19">
    <mergeCell ref="A11:F12"/>
    <mergeCell ref="G11:H12"/>
    <mergeCell ref="A9:B10"/>
    <mergeCell ref="C9:F10"/>
    <mergeCell ref="A7:B8"/>
    <mergeCell ref="G3:H4"/>
    <mergeCell ref="G5:H6"/>
    <mergeCell ref="C3:F4"/>
    <mergeCell ref="C5:F6"/>
    <mergeCell ref="A3:B4"/>
    <mergeCell ref="C7:F8"/>
    <mergeCell ref="A1:F1"/>
    <mergeCell ref="G7:H8"/>
    <mergeCell ref="G9:H10"/>
    <mergeCell ref="G1:H1"/>
    <mergeCell ref="G2:H2"/>
    <mergeCell ref="A2:B2"/>
    <mergeCell ref="C2:F2"/>
    <mergeCell ref="A5:B6"/>
  </mergeCells>
  <pageMargins left="0.75" right="0.75" top="1" bottom="1" header="0.5" footer="0.5"/>
  <pageSetup paperSize="9" scale="6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workbookViewId="0">
      <selection activeCell="F4" sqref="F4"/>
    </sheetView>
  </sheetViews>
  <sheetFormatPr defaultColWidth="8" defaultRowHeight="12.75" x14ac:dyDescent="0.25"/>
  <cols>
    <col min="1" max="1" width="8.28515625" style="546" customWidth="1"/>
    <col min="2" max="2" width="8.28515625" style="545" customWidth="1"/>
    <col min="3" max="3" width="54" style="545" customWidth="1"/>
    <col min="4" max="4" width="11.42578125" style="545" customWidth="1"/>
    <col min="5" max="16384" width="8" style="545"/>
  </cols>
  <sheetData>
    <row r="1" spans="1:5" s="644" customFormat="1" ht="21" customHeight="1" thickBot="1" x14ac:dyDescent="0.3">
      <c r="A1" s="647"/>
      <c r="B1" s="646"/>
      <c r="C1" s="645" t="s">
        <v>342</v>
      </c>
      <c r="D1" s="645"/>
    </row>
    <row r="2" spans="1:5" s="635" customFormat="1" ht="25.5" customHeight="1" x14ac:dyDescent="0.25">
      <c r="A2" s="643" t="s">
        <v>341</v>
      </c>
      <c r="B2" s="642"/>
      <c r="C2" s="641" t="s">
        <v>340</v>
      </c>
      <c r="D2" s="640"/>
    </row>
    <row r="3" spans="1:5" s="635" customFormat="1" ht="16.5" thickBot="1" x14ac:dyDescent="0.3">
      <c r="A3" s="639" t="s">
        <v>339</v>
      </c>
      <c r="B3" s="638"/>
      <c r="C3" s="637" t="s">
        <v>338</v>
      </c>
      <c r="D3" s="636"/>
    </row>
    <row r="4" spans="1:5" s="633" customFormat="1" ht="15.95" customHeight="1" thickBot="1" x14ac:dyDescent="0.3">
      <c r="A4" s="634"/>
      <c r="B4" s="634"/>
      <c r="C4" s="634"/>
      <c r="D4" s="634"/>
    </row>
    <row r="5" spans="1:5" ht="30" customHeight="1" thickBot="1" x14ac:dyDescent="0.3">
      <c r="A5" s="583" t="s">
        <v>114</v>
      </c>
      <c r="B5" s="632"/>
      <c r="C5" s="631" t="s">
        <v>337</v>
      </c>
      <c r="D5" s="630" t="s">
        <v>197</v>
      </c>
      <c r="E5" s="629"/>
    </row>
    <row r="6" spans="1:5" s="580" customFormat="1" ht="12.95" customHeight="1" thickBot="1" x14ac:dyDescent="0.3">
      <c r="A6" s="607">
        <v>1</v>
      </c>
      <c r="B6" s="628">
        <v>2</v>
      </c>
      <c r="C6" s="628">
        <v>3</v>
      </c>
      <c r="D6" s="627"/>
    </row>
    <row r="7" spans="1:5" s="580" customFormat="1" ht="15.95" customHeight="1" thickBot="1" x14ac:dyDescent="0.3">
      <c r="A7" s="626"/>
      <c r="B7" s="625"/>
      <c r="C7" s="583" t="s">
        <v>257</v>
      </c>
      <c r="D7" s="581"/>
    </row>
    <row r="8" spans="1:5" s="599" customFormat="1" ht="12" customHeight="1" thickBot="1" x14ac:dyDescent="0.3">
      <c r="A8" s="607" t="s">
        <v>125</v>
      </c>
      <c r="B8" s="624"/>
      <c r="C8" s="623" t="s">
        <v>336</v>
      </c>
      <c r="D8" s="622"/>
    </row>
    <row r="9" spans="1:5" s="599" customFormat="1" ht="12" customHeight="1" x14ac:dyDescent="0.25">
      <c r="A9" s="621"/>
      <c r="B9" s="620" t="s">
        <v>305</v>
      </c>
      <c r="C9" s="619" t="s">
        <v>335</v>
      </c>
      <c r="D9" s="618"/>
    </row>
    <row r="10" spans="1:5" s="599" customFormat="1" ht="12" customHeight="1" x14ac:dyDescent="0.25">
      <c r="A10" s="611"/>
      <c r="B10" s="610" t="s">
        <v>303</v>
      </c>
      <c r="C10" s="572" t="s">
        <v>334</v>
      </c>
      <c r="D10" s="571"/>
    </row>
    <row r="11" spans="1:5" s="599" customFormat="1" ht="12" customHeight="1" x14ac:dyDescent="0.25">
      <c r="A11" s="611"/>
      <c r="B11" s="610" t="s">
        <v>301</v>
      </c>
      <c r="C11" s="572" t="s">
        <v>333</v>
      </c>
      <c r="D11" s="571"/>
    </row>
    <row r="12" spans="1:5" s="599" customFormat="1" ht="12" customHeight="1" x14ac:dyDescent="0.25">
      <c r="A12" s="611"/>
      <c r="B12" s="610" t="s">
        <v>299</v>
      </c>
      <c r="C12" s="572" t="s">
        <v>332</v>
      </c>
      <c r="D12" s="571"/>
    </row>
    <row r="13" spans="1:5" s="599" customFormat="1" ht="12" customHeight="1" x14ac:dyDescent="0.25">
      <c r="A13" s="611"/>
      <c r="B13" s="610" t="s">
        <v>331</v>
      </c>
      <c r="C13" s="615" t="s">
        <v>330</v>
      </c>
      <c r="D13" s="571"/>
    </row>
    <row r="14" spans="1:5" s="599" customFormat="1" ht="12" customHeight="1" x14ac:dyDescent="0.25">
      <c r="A14" s="617"/>
      <c r="B14" s="610" t="s">
        <v>329</v>
      </c>
      <c r="C14" s="572" t="s">
        <v>328</v>
      </c>
      <c r="D14" s="616"/>
    </row>
    <row r="15" spans="1:5" s="587" customFormat="1" ht="12" customHeight="1" x14ac:dyDescent="0.25">
      <c r="A15" s="611"/>
      <c r="B15" s="610" t="s">
        <v>327</v>
      </c>
      <c r="C15" s="572" t="s">
        <v>326</v>
      </c>
      <c r="D15" s="571"/>
    </row>
    <row r="16" spans="1:5" s="587" customFormat="1" ht="12" customHeight="1" thickBot="1" x14ac:dyDescent="0.3">
      <c r="A16" s="602"/>
      <c r="B16" s="609" t="s">
        <v>325</v>
      </c>
      <c r="C16" s="615" t="s">
        <v>324</v>
      </c>
      <c r="D16" s="567"/>
    </row>
    <row r="17" spans="1:4" s="599" customFormat="1" ht="12" customHeight="1" thickBot="1" x14ac:dyDescent="0.3">
      <c r="A17" s="607" t="s">
        <v>123</v>
      </c>
      <c r="B17" s="614"/>
      <c r="C17" s="613" t="s">
        <v>323</v>
      </c>
      <c r="D17" s="558">
        <v>22019</v>
      </c>
    </row>
    <row r="18" spans="1:4" s="587" customFormat="1" ht="12" customHeight="1" x14ac:dyDescent="0.25">
      <c r="A18" s="605"/>
      <c r="B18" s="612" t="s">
        <v>295</v>
      </c>
      <c r="C18" s="576" t="s">
        <v>322</v>
      </c>
      <c r="D18" s="575">
        <v>22019</v>
      </c>
    </row>
    <row r="19" spans="1:4" s="587" customFormat="1" ht="12" customHeight="1" x14ac:dyDescent="0.25">
      <c r="A19" s="611"/>
      <c r="B19" s="610" t="s">
        <v>293</v>
      </c>
      <c r="C19" s="572" t="s">
        <v>321</v>
      </c>
      <c r="D19" s="571"/>
    </row>
    <row r="20" spans="1:4" s="587" customFormat="1" ht="12" customHeight="1" x14ac:dyDescent="0.25">
      <c r="A20" s="611"/>
      <c r="B20" s="610" t="s">
        <v>320</v>
      </c>
      <c r="C20" s="572" t="s">
        <v>319</v>
      </c>
      <c r="D20" s="571"/>
    </row>
    <row r="21" spans="1:4" s="587" customFormat="1" ht="12" customHeight="1" thickBot="1" x14ac:dyDescent="0.3">
      <c r="A21" s="602"/>
      <c r="B21" s="609" t="s">
        <v>318</v>
      </c>
      <c r="C21" s="568" t="s">
        <v>317</v>
      </c>
      <c r="D21" s="567"/>
    </row>
    <row r="22" spans="1:4" s="587" customFormat="1" ht="12" customHeight="1" thickBot="1" x14ac:dyDescent="0.3">
      <c r="A22" s="561" t="s">
        <v>130</v>
      </c>
      <c r="B22" s="597"/>
      <c r="C22" s="597" t="s">
        <v>316</v>
      </c>
      <c r="D22" s="562"/>
    </row>
    <row r="23" spans="1:4" s="599" customFormat="1" ht="12" customHeight="1" thickBot="1" x14ac:dyDescent="0.3">
      <c r="A23" s="561" t="s">
        <v>128</v>
      </c>
      <c r="B23" s="608"/>
      <c r="C23" s="597" t="s">
        <v>315</v>
      </c>
      <c r="D23" s="562"/>
    </row>
    <row r="24" spans="1:4" s="599" customFormat="1" ht="12" customHeight="1" thickBot="1" x14ac:dyDescent="0.3">
      <c r="A24" s="607" t="s">
        <v>156</v>
      </c>
      <c r="B24" s="606"/>
      <c r="C24" s="597" t="s">
        <v>314</v>
      </c>
      <c r="D24" s="558">
        <v>1</v>
      </c>
    </row>
    <row r="25" spans="1:4" s="599" customFormat="1" ht="12" customHeight="1" x14ac:dyDescent="0.25">
      <c r="A25" s="605"/>
      <c r="B25" s="577" t="s">
        <v>313</v>
      </c>
      <c r="C25" s="604" t="s">
        <v>312</v>
      </c>
      <c r="D25" s="603">
        <v>1</v>
      </c>
    </row>
    <row r="26" spans="1:4" s="599" customFormat="1" ht="12" customHeight="1" thickBot="1" x14ac:dyDescent="0.3">
      <c r="A26" s="602"/>
      <c r="B26" s="569" t="s">
        <v>311</v>
      </c>
      <c r="C26" s="601" t="s">
        <v>310</v>
      </c>
      <c r="D26" s="600"/>
    </row>
    <row r="27" spans="1:4" s="587" customFormat="1" ht="12" customHeight="1" thickBot="1" x14ac:dyDescent="0.25">
      <c r="A27" s="594" t="s">
        <v>250</v>
      </c>
      <c r="B27" s="598"/>
      <c r="C27" s="597" t="s">
        <v>309</v>
      </c>
      <c r="D27" s="562"/>
    </row>
    <row r="28" spans="1:4" s="587" customFormat="1" ht="12" customHeight="1" thickBot="1" x14ac:dyDescent="0.25">
      <c r="A28" s="594" t="s">
        <v>248</v>
      </c>
      <c r="B28" s="596"/>
      <c r="C28" s="595" t="s">
        <v>308</v>
      </c>
      <c r="D28" s="562"/>
    </row>
    <row r="29" spans="1:4" s="587" customFormat="1" ht="15" customHeight="1" thickBot="1" x14ac:dyDescent="0.25">
      <c r="A29" s="594" t="s">
        <v>246</v>
      </c>
      <c r="B29" s="593"/>
      <c r="C29" s="592" t="s">
        <v>307</v>
      </c>
      <c r="D29" s="558">
        <f>SUM(D8,D17,D22,D23,D24,D27,D28)</f>
        <v>22020</v>
      </c>
    </row>
    <row r="30" spans="1:4" s="587" customFormat="1" ht="15" customHeight="1" x14ac:dyDescent="0.25">
      <c r="A30" s="591"/>
      <c r="B30" s="590"/>
      <c r="C30" s="589"/>
      <c r="D30" s="588"/>
    </row>
    <row r="31" spans="1:4" ht="13.5" thickBot="1" x14ac:dyDescent="0.3">
      <c r="A31" s="586"/>
      <c r="B31" s="585"/>
      <c r="C31" s="585"/>
      <c r="D31" s="584"/>
    </row>
    <row r="32" spans="1:4" s="580" customFormat="1" ht="16.5" customHeight="1" thickBot="1" x14ac:dyDescent="0.3">
      <c r="A32" s="583" t="s">
        <v>282</v>
      </c>
      <c r="B32" s="582"/>
      <c r="C32" s="582"/>
      <c r="D32" s="581"/>
    </row>
    <row r="33" spans="1:4" s="574" customFormat="1" ht="12" customHeight="1" thickBot="1" x14ac:dyDescent="0.3">
      <c r="A33" s="561" t="s">
        <v>125</v>
      </c>
      <c r="B33" s="564"/>
      <c r="C33" s="563" t="s">
        <v>306</v>
      </c>
      <c r="D33" s="558">
        <v>22020</v>
      </c>
    </row>
    <row r="34" spans="1:4" ht="12" customHeight="1" x14ac:dyDescent="0.25">
      <c r="A34" s="578"/>
      <c r="B34" s="577" t="s">
        <v>305</v>
      </c>
      <c r="C34" s="576" t="s">
        <v>304</v>
      </c>
      <c r="D34" s="575">
        <v>15452</v>
      </c>
    </row>
    <row r="35" spans="1:4" ht="12" customHeight="1" x14ac:dyDescent="0.25">
      <c r="A35" s="570"/>
      <c r="B35" s="573" t="s">
        <v>303</v>
      </c>
      <c r="C35" s="572" t="s">
        <v>302</v>
      </c>
      <c r="D35" s="571">
        <v>3989</v>
      </c>
    </row>
    <row r="36" spans="1:4" ht="12" customHeight="1" x14ac:dyDescent="0.25">
      <c r="A36" s="570"/>
      <c r="B36" s="573" t="s">
        <v>301</v>
      </c>
      <c r="C36" s="572" t="s">
        <v>300</v>
      </c>
      <c r="D36" s="571">
        <v>2579</v>
      </c>
    </row>
    <row r="37" spans="1:4" ht="12" customHeight="1" x14ac:dyDescent="0.25">
      <c r="A37" s="570"/>
      <c r="B37" s="573" t="s">
        <v>299</v>
      </c>
      <c r="C37" s="572" t="s">
        <v>155</v>
      </c>
      <c r="D37" s="571"/>
    </row>
    <row r="38" spans="1:4" ht="12" customHeight="1" thickBot="1" x14ac:dyDescent="0.3">
      <c r="A38" s="579"/>
      <c r="B38" s="569" t="s">
        <v>298</v>
      </c>
      <c r="C38" s="568" t="s">
        <v>297</v>
      </c>
      <c r="D38" s="567"/>
    </row>
    <row r="39" spans="1:4" ht="12" customHeight="1" thickBot="1" x14ac:dyDescent="0.3">
      <c r="A39" s="561" t="s">
        <v>123</v>
      </c>
      <c r="B39" s="564"/>
      <c r="C39" s="563" t="s">
        <v>296</v>
      </c>
      <c r="D39" s="558">
        <f>SUM(D40:D43)</f>
        <v>0</v>
      </c>
    </row>
    <row r="40" spans="1:4" s="574" customFormat="1" ht="12" customHeight="1" x14ac:dyDescent="0.25">
      <c r="A40" s="578"/>
      <c r="B40" s="577" t="s">
        <v>295</v>
      </c>
      <c r="C40" s="576" t="s">
        <v>294</v>
      </c>
      <c r="D40" s="575"/>
    </row>
    <row r="41" spans="1:4" ht="12" customHeight="1" x14ac:dyDescent="0.25">
      <c r="A41" s="570"/>
      <c r="B41" s="573" t="s">
        <v>293</v>
      </c>
      <c r="C41" s="572" t="s">
        <v>292</v>
      </c>
      <c r="D41" s="571"/>
    </row>
    <row r="42" spans="1:4" ht="12" customHeight="1" x14ac:dyDescent="0.25">
      <c r="A42" s="570"/>
      <c r="B42" s="573" t="s">
        <v>291</v>
      </c>
      <c r="C42" s="572" t="s">
        <v>290</v>
      </c>
      <c r="D42" s="571"/>
    </row>
    <row r="43" spans="1:4" ht="12" customHeight="1" thickBot="1" x14ac:dyDescent="0.3">
      <c r="A43" s="570"/>
      <c r="B43" s="569" t="s">
        <v>289</v>
      </c>
      <c r="C43" s="568" t="s">
        <v>288</v>
      </c>
      <c r="D43" s="567"/>
    </row>
    <row r="44" spans="1:4" ht="12" customHeight="1" thickBot="1" x14ac:dyDescent="0.3">
      <c r="A44" s="566" t="s">
        <v>130</v>
      </c>
      <c r="B44" s="565"/>
      <c r="C44" s="563" t="s">
        <v>287</v>
      </c>
      <c r="D44" s="562"/>
    </row>
    <row r="45" spans="1:4" ht="12" customHeight="1" thickBot="1" x14ac:dyDescent="0.3">
      <c r="A45" s="561" t="s">
        <v>128</v>
      </c>
      <c r="B45" s="564"/>
      <c r="C45" s="563" t="s">
        <v>286</v>
      </c>
      <c r="D45" s="562"/>
    </row>
    <row r="46" spans="1:4" ht="15" customHeight="1" thickBot="1" x14ac:dyDescent="0.3">
      <c r="A46" s="561" t="s">
        <v>156</v>
      </c>
      <c r="B46" s="560"/>
      <c r="C46" s="559" t="s">
        <v>285</v>
      </c>
      <c r="D46" s="558">
        <f>+D33+D39+D44+D45</f>
        <v>22020</v>
      </c>
    </row>
    <row r="47" spans="1:4" ht="13.5" thickBot="1" x14ac:dyDescent="0.3">
      <c r="A47" s="557"/>
      <c r="B47" s="556"/>
      <c r="C47" s="556"/>
      <c r="D47" s="555"/>
    </row>
    <row r="48" spans="1:4" ht="15" customHeight="1" thickBot="1" x14ac:dyDescent="0.3">
      <c r="A48" s="554" t="s">
        <v>284</v>
      </c>
      <c r="B48" s="553"/>
      <c r="C48" s="549"/>
      <c r="D48" s="552">
        <v>5</v>
      </c>
    </row>
    <row r="49" spans="1:4" ht="14.25" customHeight="1" thickBot="1" x14ac:dyDescent="0.3">
      <c r="A49" s="551" t="s">
        <v>283</v>
      </c>
      <c r="B49" s="550"/>
      <c r="C49" s="549"/>
      <c r="D49" s="548"/>
    </row>
    <row r="50" spans="1:4" ht="51" customHeight="1" x14ac:dyDescent="0.25">
      <c r="A50" s="547"/>
      <c r="B50" s="547"/>
      <c r="C50" s="547"/>
    </row>
  </sheetData>
  <sheetProtection formatCells="0"/>
  <mergeCells count="9">
    <mergeCell ref="C1:D1"/>
    <mergeCell ref="A50:C50"/>
    <mergeCell ref="A2:B2"/>
    <mergeCell ref="A5:B5"/>
    <mergeCell ref="C8:D8"/>
    <mergeCell ref="C7:D7"/>
    <mergeCell ref="A32:D32"/>
    <mergeCell ref="C2:D2"/>
    <mergeCell ref="C3:D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zoomScale="60" zoomScaleNormal="100" workbookViewId="0">
      <selection activeCell="K13" sqref="K13"/>
    </sheetView>
  </sheetViews>
  <sheetFormatPr defaultRowHeight="12.75" x14ac:dyDescent="0.2"/>
  <cols>
    <col min="1" max="3" width="9.140625" style="1"/>
    <col min="4" max="4" width="28" style="1" customWidth="1"/>
    <col min="5" max="16384" width="9.140625" style="1"/>
  </cols>
  <sheetData>
    <row r="1" spans="1:16" ht="18" x14ac:dyDescent="0.25">
      <c r="A1" s="698"/>
      <c r="B1" s="698"/>
      <c r="C1" s="698"/>
      <c r="D1" s="698"/>
      <c r="E1" s="700" t="s">
        <v>365</v>
      </c>
      <c r="F1" s="700"/>
      <c r="G1" s="700"/>
      <c r="H1" s="700"/>
      <c r="I1" s="700"/>
      <c r="J1" s="700"/>
      <c r="K1" s="700"/>
      <c r="L1" s="700"/>
      <c r="M1" s="700"/>
    </row>
    <row r="2" spans="1:16" ht="18" x14ac:dyDescent="0.25">
      <c r="A2" s="698"/>
      <c r="B2" s="698"/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</row>
    <row r="3" spans="1:16" ht="18" x14ac:dyDescent="0.25">
      <c r="A3" s="699" t="s">
        <v>364</v>
      </c>
      <c r="B3" s="699"/>
      <c r="C3" s="699"/>
      <c r="D3" s="699"/>
      <c r="E3" s="699"/>
      <c r="F3" s="699"/>
      <c r="G3" s="699"/>
      <c r="H3" s="699"/>
      <c r="I3" s="699"/>
      <c r="J3" s="699"/>
      <c r="K3" s="699"/>
      <c r="L3" s="699"/>
      <c r="M3" s="699"/>
    </row>
    <row r="4" spans="1:16" ht="18.75" thickBot="1" x14ac:dyDescent="0.3">
      <c r="A4" s="698"/>
      <c r="B4" s="698"/>
      <c r="C4" s="698"/>
      <c r="D4" s="698"/>
      <c r="E4" s="698"/>
      <c r="F4" s="698"/>
      <c r="G4" s="698"/>
      <c r="H4" s="698"/>
      <c r="I4" s="698"/>
      <c r="J4" s="698"/>
      <c r="K4" s="697" t="s">
        <v>224</v>
      </c>
      <c r="L4" s="697"/>
      <c r="M4" s="697"/>
    </row>
    <row r="5" spans="1:16" ht="18" x14ac:dyDescent="0.25">
      <c r="A5" s="696" t="s">
        <v>363</v>
      </c>
      <c r="B5" s="695"/>
      <c r="C5" s="695"/>
      <c r="D5" s="695"/>
      <c r="E5" s="694"/>
      <c r="F5" s="693"/>
      <c r="G5" s="692"/>
      <c r="H5" s="694"/>
      <c r="I5" s="693"/>
      <c r="J5" s="692"/>
      <c r="K5" s="694"/>
      <c r="L5" s="693"/>
      <c r="M5" s="692"/>
      <c r="N5" s="685"/>
      <c r="O5" s="685"/>
      <c r="P5" s="685"/>
    </row>
    <row r="6" spans="1:16" ht="18" x14ac:dyDescent="0.25">
      <c r="A6" s="690" t="s">
        <v>362</v>
      </c>
      <c r="B6" s="689"/>
      <c r="C6" s="689"/>
      <c r="D6" s="689"/>
      <c r="E6" s="681" t="s">
        <v>361</v>
      </c>
      <c r="F6" s="679"/>
      <c r="G6" s="678"/>
      <c r="H6" s="681" t="s">
        <v>360</v>
      </c>
      <c r="I6" s="679"/>
      <c r="J6" s="678"/>
      <c r="K6" s="681" t="s">
        <v>199</v>
      </c>
      <c r="L6" s="679"/>
      <c r="M6" s="678"/>
      <c r="N6" s="685"/>
      <c r="O6" s="685"/>
      <c r="P6" s="685"/>
    </row>
    <row r="7" spans="1:16" ht="18" x14ac:dyDescent="0.25">
      <c r="A7" s="690" t="s">
        <v>359</v>
      </c>
      <c r="B7" s="689"/>
      <c r="C7" s="689"/>
      <c r="D7" s="689"/>
      <c r="E7" s="681" t="s">
        <v>358</v>
      </c>
      <c r="F7" s="679"/>
      <c r="G7" s="678"/>
      <c r="H7" s="690"/>
      <c r="I7" s="689"/>
      <c r="J7" s="691"/>
      <c r="K7" s="690"/>
      <c r="L7" s="689"/>
      <c r="M7" s="691"/>
      <c r="N7" s="685"/>
      <c r="O7" s="685"/>
      <c r="P7" s="685"/>
    </row>
    <row r="8" spans="1:16" ht="18" x14ac:dyDescent="0.25">
      <c r="A8" s="690"/>
      <c r="B8" s="689"/>
      <c r="C8" s="689"/>
      <c r="D8" s="689"/>
      <c r="E8" s="688"/>
      <c r="F8" s="687"/>
      <c r="G8" s="686"/>
      <c r="H8" s="688"/>
      <c r="I8" s="687"/>
      <c r="J8" s="686"/>
      <c r="K8" s="688"/>
      <c r="L8" s="687"/>
      <c r="M8" s="686"/>
      <c r="N8" s="685"/>
      <c r="O8" s="685"/>
      <c r="P8" s="685"/>
    </row>
    <row r="9" spans="1:16" x14ac:dyDescent="0.2">
      <c r="A9" s="684" t="s">
        <v>357</v>
      </c>
      <c r="B9" s="683"/>
      <c r="C9" s="683"/>
      <c r="D9" s="683"/>
      <c r="E9" s="683">
        <v>5000</v>
      </c>
      <c r="F9" s="683"/>
      <c r="G9" s="683"/>
      <c r="H9" s="683">
        <v>386</v>
      </c>
      <c r="I9" s="683"/>
      <c r="J9" s="683"/>
      <c r="K9" s="683">
        <v>4614</v>
      </c>
      <c r="L9" s="683"/>
      <c r="M9" s="682"/>
      <c r="N9" s="685"/>
      <c r="O9" s="685"/>
      <c r="P9" s="685"/>
    </row>
    <row r="10" spans="1:16" ht="27.75" customHeight="1" x14ac:dyDescent="0.2">
      <c r="A10" s="684"/>
      <c r="B10" s="683"/>
      <c r="C10" s="683"/>
      <c r="D10" s="683"/>
      <c r="E10" s="683"/>
      <c r="F10" s="683"/>
      <c r="G10" s="683"/>
      <c r="H10" s="683"/>
      <c r="I10" s="683"/>
      <c r="J10" s="683"/>
      <c r="K10" s="683"/>
      <c r="L10" s="683"/>
      <c r="M10" s="682"/>
    </row>
    <row r="11" spans="1:16" x14ac:dyDescent="0.2">
      <c r="A11" s="681" t="s">
        <v>356</v>
      </c>
      <c r="B11" s="679"/>
      <c r="C11" s="679"/>
      <c r="D11" s="679"/>
      <c r="E11" s="680">
        <v>5000</v>
      </c>
      <c r="F11" s="680"/>
      <c r="G11" s="680"/>
      <c r="H11" s="680">
        <v>386</v>
      </c>
      <c r="I11" s="680"/>
      <c r="J11" s="680"/>
      <c r="K11" s="679">
        <v>4614</v>
      </c>
      <c r="L11" s="679"/>
      <c r="M11" s="678"/>
    </row>
    <row r="12" spans="1:16" ht="26.25" customHeight="1" thickBot="1" x14ac:dyDescent="0.25">
      <c r="A12" s="677"/>
      <c r="B12" s="675"/>
      <c r="C12" s="675"/>
      <c r="D12" s="675"/>
      <c r="E12" s="676"/>
      <c r="F12" s="676"/>
      <c r="G12" s="676"/>
      <c r="H12" s="676"/>
      <c r="I12" s="676"/>
      <c r="J12" s="676"/>
      <c r="K12" s="675"/>
      <c r="L12" s="675"/>
      <c r="M12" s="674"/>
    </row>
  </sheetData>
  <mergeCells count="15">
    <mergeCell ref="E7:G7"/>
    <mergeCell ref="H6:J6"/>
    <mergeCell ref="K6:M6"/>
    <mergeCell ref="E1:M1"/>
    <mergeCell ref="A3:M3"/>
    <mergeCell ref="K4:M4"/>
    <mergeCell ref="E6:G6"/>
    <mergeCell ref="A11:D12"/>
    <mergeCell ref="E9:G10"/>
    <mergeCell ref="H9:J10"/>
    <mergeCell ref="K9:M10"/>
    <mergeCell ref="E11:G12"/>
    <mergeCell ref="H11:J12"/>
    <mergeCell ref="K11:M12"/>
    <mergeCell ref="A9:D10"/>
  </mergeCells>
  <pageMargins left="0.75" right="0.75" top="1" bottom="1" header="0.5" footer="0.5"/>
  <pageSetup paperSize="9" scale="7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Normal="100" workbookViewId="0">
      <selection activeCell="D48" sqref="D48"/>
    </sheetView>
  </sheetViews>
  <sheetFormatPr defaultColWidth="8" defaultRowHeight="12.75" x14ac:dyDescent="0.25"/>
  <cols>
    <col min="1" max="1" width="8.28515625" style="1023" customWidth="1"/>
    <col min="2" max="2" width="8.28515625" style="1022" customWidth="1"/>
    <col min="3" max="3" width="54" style="1022" customWidth="1"/>
    <col min="4" max="4" width="11.42578125" style="1022" customWidth="1"/>
    <col min="5" max="16384" width="8" style="1022"/>
  </cols>
  <sheetData>
    <row r="1" spans="1:5" s="1105" customFormat="1" ht="21" customHeight="1" thickBot="1" x14ac:dyDescent="0.3">
      <c r="A1" s="1108"/>
      <c r="B1" s="1107"/>
      <c r="C1" s="1106" t="s">
        <v>389</v>
      </c>
      <c r="D1" s="1106"/>
    </row>
    <row r="2" spans="1:5" s="1096" customFormat="1" ht="25.5" customHeight="1" x14ac:dyDescent="0.25">
      <c r="A2" s="1104" t="s">
        <v>341</v>
      </c>
      <c r="B2" s="1103"/>
      <c r="C2" s="1102" t="s">
        <v>388</v>
      </c>
      <c r="D2" s="1101"/>
    </row>
    <row r="3" spans="1:5" s="1096" customFormat="1" ht="16.5" thickBot="1" x14ac:dyDescent="0.3">
      <c r="A3" s="1100" t="s">
        <v>339</v>
      </c>
      <c r="B3" s="1099"/>
      <c r="C3" s="1098" t="s">
        <v>338</v>
      </c>
      <c r="D3" s="1097"/>
    </row>
    <row r="4" spans="1:5" s="1094" customFormat="1" ht="15.95" customHeight="1" thickBot="1" x14ac:dyDescent="0.3">
      <c r="A4" s="1095"/>
      <c r="B4" s="1095"/>
      <c r="C4" s="1095"/>
      <c r="D4" s="1095"/>
    </row>
    <row r="5" spans="1:5" ht="30" customHeight="1" thickBot="1" x14ac:dyDescent="0.3">
      <c r="A5" s="1051" t="s">
        <v>114</v>
      </c>
      <c r="B5" s="1093"/>
      <c r="C5" s="1092" t="s">
        <v>337</v>
      </c>
      <c r="D5" s="1091" t="s">
        <v>197</v>
      </c>
      <c r="E5" s="1090"/>
    </row>
    <row r="6" spans="1:5" s="1048" customFormat="1" ht="12.95" customHeight="1" thickBot="1" x14ac:dyDescent="0.3">
      <c r="A6" s="1070">
        <v>1</v>
      </c>
      <c r="B6" s="1089">
        <v>2</v>
      </c>
      <c r="C6" s="1089">
        <v>3</v>
      </c>
      <c r="D6" s="1088"/>
    </row>
    <row r="7" spans="1:5" s="1048" customFormat="1" ht="15.95" customHeight="1" thickBot="1" x14ac:dyDescent="0.3">
      <c r="A7" s="1087"/>
      <c r="B7" s="1086"/>
      <c r="C7" s="1051" t="s">
        <v>257</v>
      </c>
      <c r="D7" s="1049"/>
    </row>
    <row r="8" spans="1:5" s="1065" customFormat="1" ht="12" customHeight="1" thickBot="1" x14ac:dyDescent="0.3">
      <c r="A8" s="1070" t="s">
        <v>125</v>
      </c>
      <c r="B8" s="1085"/>
      <c r="C8" s="1084" t="s">
        <v>336</v>
      </c>
      <c r="D8" s="1083"/>
    </row>
    <row r="9" spans="1:5" s="1065" customFormat="1" ht="12" customHeight="1" x14ac:dyDescent="0.25">
      <c r="A9" s="1082"/>
      <c r="B9" s="1081" t="s">
        <v>305</v>
      </c>
      <c r="C9" s="619" t="s">
        <v>335</v>
      </c>
      <c r="D9" s="1080"/>
    </row>
    <row r="10" spans="1:5" s="1065" customFormat="1" ht="12" customHeight="1" x14ac:dyDescent="0.25">
      <c r="A10" s="1074"/>
      <c r="B10" s="1073" t="s">
        <v>303</v>
      </c>
      <c r="C10" s="572" t="s">
        <v>334</v>
      </c>
      <c r="D10" s="1043"/>
    </row>
    <row r="11" spans="1:5" s="1065" customFormat="1" ht="12" customHeight="1" x14ac:dyDescent="0.25">
      <c r="A11" s="1074"/>
      <c r="B11" s="1073" t="s">
        <v>301</v>
      </c>
      <c r="C11" s="572" t="s">
        <v>333</v>
      </c>
      <c r="D11" s="1043"/>
    </row>
    <row r="12" spans="1:5" s="1065" customFormat="1" ht="12" customHeight="1" x14ac:dyDescent="0.25">
      <c r="A12" s="1074"/>
      <c r="B12" s="1073" t="s">
        <v>299</v>
      </c>
      <c r="C12" s="572" t="s">
        <v>332</v>
      </c>
      <c r="D12" s="1043"/>
    </row>
    <row r="13" spans="1:5" s="1065" customFormat="1" ht="12" customHeight="1" x14ac:dyDescent="0.25">
      <c r="A13" s="1074"/>
      <c r="B13" s="1073" t="s">
        <v>331</v>
      </c>
      <c r="C13" s="615" t="s">
        <v>330</v>
      </c>
      <c r="D13" s="1043"/>
    </row>
    <row r="14" spans="1:5" s="1065" customFormat="1" ht="12" customHeight="1" x14ac:dyDescent="0.25">
      <c r="A14" s="1079"/>
      <c r="B14" s="1073" t="s">
        <v>329</v>
      </c>
      <c r="C14" s="572" t="s">
        <v>328</v>
      </c>
      <c r="D14" s="1078"/>
    </row>
    <row r="15" spans="1:5" s="1055" customFormat="1" ht="12" customHeight="1" x14ac:dyDescent="0.25">
      <c r="A15" s="1074"/>
      <c r="B15" s="1073" t="s">
        <v>327</v>
      </c>
      <c r="C15" s="572" t="s">
        <v>326</v>
      </c>
      <c r="D15" s="1043"/>
    </row>
    <row r="16" spans="1:5" s="1055" customFormat="1" ht="12" customHeight="1" thickBot="1" x14ac:dyDescent="0.3">
      <c r="A16" s="1067"/>
      <c r="B16" s="1072" t="s">
        <v>325</v>
      </c>
      <c r="C16" s="615" t="s">
        <v>324</v>
      </c>
      <c r="D16" s="1041"/>
    </row>
    <row r="17" spans="1:4" s="1065" customFormat="1" ht="12" customHeight="1" thickBot="1" x14ac:dyDescent="0.3">
      <c r="A17" s="1070" t="s">
        <v>123</v>
      </c>
      <c r="B17" s="1077"/>
      <c r="C17" s="1076" t="s">
        <v>323</v>
      </c>
      <c r="D17" s="1035">
        <v>37870</v>
      </c>
    </row>
    <row r="18" spans="1:4" s="1055" customFormat="1" ht="12" customHeight="1" x14ac:dyDescent="0.25">
      <c r="A18" s="1069"/>
      <c r="B18" s="1075" t="s">
        <v>295</v>
      </c>
      <c r="C18" s="576" t="s">
        <v>322</v>
      </c>
      <c r="D18" s="1045"/>
    </row>
    <row r="19" spans="1:4" s="1055" customFormat="1" ht="12" customHeight="1" x14ac:dyDescent="0.25">
      <c r="A19" s="1074"/>
      <c r="B19" s="1073" t="s">
        <v>293</v>
      </c>
      <c r="C19" s="572" t="s">
        <v>321</v>
      </c>
      <c r="D19" s="1043"/>
    </row>
    <row r="20" spans="1:4" s="1055" customFormat="1" ht="12" customHeight="1" x14ac:dyDescent="0.25">
      <c r="A20" s="1074"/>
      <c r="B20" s="1073" t="s">
        <v>320</v>
      </c>
      <c r="C20" s="572" t="s">
        <v>319</v>
      </c>
      <c r="D20" s="1043"/>
    </row>
    <row r="21" spans="1:4" s="1055" customFormat="1" ht="12" customHeight="1" thickBot="1" x14ac:dyDescent="0.3">
      <c r="A21" s="1067"/>
      <c r="B21" s="1072" t="s">
        <v>318</v>
      </c>
      <c r="C21" s="568" t="s">
        <v>317</v>
      </c>
      <c r="D21" s="1041"/>
    </row>
    <row r="22" spans="1:4" s="1055" customFormat="1" ht="12" customHeight="1" thickBot="1" x14ac:dyDescent="0.3">
      <c r="A22" s="1038" t="s">
        <v>130</v>
      </c>
      <c r="B22" s="597"/>
      <c r="C22" s="597" t="s">
        <v>316</v>
      </c>
      <c r="D22" s="1039"/>
    </row>
    <row r="23" spans="1:4" s="1065" customFormat="1" ht="12" customHeight="1" thickBot="1" x14ac:dyDescent="0.3">
      <c r="A23" s="1038" t="s">
        <v>128</v>
      </c>
      <c r="B23" s="1071"/>
      <c r="C23" s="597" t="s">
        <v>315</v>
      </c>
      <c r="D23" s="1039"/>
    </row>
    <row r="24" spans="1:4" s="1065" customFormat="1" ht="12" customHeight="1" thickBot="1" x14ac:dyDescent="0.3">
      <c r="A24" s="1070" t="s">
        <v>156</v>
      </c>
      <c r="B24" s="606"/>
      <c r="C24" s="597" t="s">
        <v>314</v>
      </c>
      <c r="D24" s="1035"/>
    </row>
    <row r="25" spans="1:4" s="1065" customFormat="1" ht="12" customHeight="1" x14ac:dyDescent="0.25">
      <c r="A25" s="1069"/>
      <c r="B25" s="577" t="s">
        <v>313</v>
      </c>
      <c r="C25" s="604" t="s">
        <v>312</v>
      </c>
      <c r="D25" s="1068"/>
    </row>
    <row r="26" spans="1:4" s="1065" customFormat="1" ht="12" customHeight="1" thickBot="1" x14ac:dyDescent="0.3">
      <c r="A26" s="1067"/>
      <c r="B26" s="569" t="s">
        <v>311</v>
      </c>
      <c r="C26" s="601" t="s">
        <v>310</v>
      </c>
      <c r="D26" s="1066"/>
    </row>
    <row r="27" spans="1:4" s="1055" customFormat="1" ht="12" customHeight="1" thickBot="1" x14ac:dyDescent="0.25">
      <c r="A27" s="1062" t="s">
        <v>250</v>
      </c>
      <c r="B27" s="1064"/>
      <c r="C27" s="597" t="s">
        <v>309</v>
      </c>
      <c r="D27" s="1039"/>
    </row>
    <row r="28" spans="1:4" s="1055" customFormat="1" ht="12" customHeight="1" thickBot="1" x14ac:dyDescent="0.25">
      <c r="A28" s="1062" t="s">
        <v>248</v>
      </c>
      <c r="B28" s="1063"/>
      <c r="C28" s="595" t="s">
        <v>308</v>
      </c>
      <c r="D28" s="1039"/>
    </row>
    <row r="29" spans="1:4" s="1055" customFormat="1" ht="15" customHeight="1" thickBot="1" x14ac:dyDescent="0.25">
      <c r="A29" s="1062" t="s">
        <v>246</v>
      </c>
      <c r="B29" s="1061"/>
      <c r="C29" s="1060" t="s">
        <v>307</v>
      </c>
      <c r="D29" s="1035">
        <f>SUM(D8,D17,D22,D23,D24,D27,D28)</f>
        <v>37870</v>
      </c>
    </row>
    <row r="30" spans="1:4" s="1055" customFormat="1" ht="15" customHeight="1" x14ac:dyDescent="0.25">
      <c r="A30" s="1059"/>
      <c r="B30" s="1058"/>
      <c r="C30" s="1057"/>
      <c r="D30" s="1056"/>
    </row>
    <row r="31" spans="1:4" ht="13.5" thickBot="1" x14ac:dyDescent="0.3">
      <c r="A31" s="1054"/>
      <c r="B31" s="1053"/>
      <c r="C31" s="1053"/>
      <c r="D31" s="1052"/>
    </row>
    <row r="32" spans="1:4" s="1048" customFormat="1" ht="16.5" customHeight="1" thickBot="1" x14ac:dyDescent="0.3">
      <c r="A32" s="1051" t="s">
        <v>282</v>
      </c>
      <c r="B32" s="1050"/>
      <c r="C32" s="1050"/>
      <c r="D32" s="1049"/>
    </row>
    <row r="33" spans="1:4" s="1044" customFormat="1" ht="12" customHeight="1" thickBot="1" x14ac:dyDescent="0.3">
      <c r="A33" s="1038" t="s">
        <v>125</v>
      </c>
      <c r="B33" s="564"/>
      <c r="C33" s="563" t="s">
        <v>306</v>
      </c>
      <c r="D33" s="1035">
        <v>37870</v>
      </c>
    </row>
    <row r="34" spans="1:4" ht="12" customHeight="1" x14ac:dyDescent="0.25">
      <c r="A34" s="1046"/>
      <c r="B34" s="577" t="s">
        <v>305</v>
      </c>
      <c r="C34" s="576" t="s">
        <v>304</v>
      </c>
      <c r="D34" s="1045">
        <v>29562</v>
      </c>
    </row>
    <row r="35" spans="1:4" ht="12" customHeight="1" x14ac:dyDescent="0.25">
      <c r="A35" s="1042"/>
      <c r="B35" s="573" t="s">
        <v>303</v>
      </c>
      <c r="C35" s="572" t="s">
        <v>302</v>
      </c>
      <c r="D35" s="1043">
        <v>7137</v>
      </c>
    </row>
    <row r="36" spans="1:4" ht="12" customHeight="1" x14ac:dyDescent="0.25">
      <c r="A36" s="1042"/>
      <c r="B36" s="573" t="s">
        <v>301</v>
      </c>
      <c r="C36" s="572" t="s">
        <v>300</v>
      </c>
      <c r="D36" s="1043">
        <v>1171</v>
      </c>
    </row>
    <row r="37" spans="1:4" ht="12" customHeight="1" x14ac:dyDescent="0.25">
      <c r="A37" s="1042"/>
      <c r="B37" s="573" t="s">
        <v>299</v>
      </c>
      <c r="C37" s="572" t="s">
        <v>155</v>
      </c>
      <c r="D37" s="1043"/>
    </row>
    <row r="38" spans="1:4" ht="12" customHeight="1" thickBot="1" x14ac:dyDescent="0.3">
      <c r="A38" s="1047"/>
      <c r="B38" s="569" t="s">
        <v>298</v>
      </c>
      <c r="C38" s="568" t="s">
        <v>297</v>
      </c>
      <c r="D38" s="1041"/>
    </row>
    <row r="39" spans="1:4" ht="12" customHeight="1" thickBot="1" x14ac:dyDescent="0.3">
      <c r="A39" s="1038" t="s">
        <v>123</v>
      </c>
      <c r="B39" s="564"/>
      <c r="C39" s="563" t="s">
        <v>296</v>
      </c>
      <c r="D39" s="1035">
        <f>SUM(D40:D43)</f>
        <v>0</v>
      </c>
    </row>
    <row r="40" spans="1:4" s="1044" customFormat="1" ht="12" customHeight="1" x14ac:dyDescent="0.25">
      <c r="A40" s="1046"/>
      <c r="B40" s="577" t="s">
        <v>295</v>
      </c>
      <c r="C40" s="576" t="s">
        <v>294</v>
      </c>
      <c r="D40" s="1045"/>
    </row>
    <row r="41" spans="1:4" ht="12" customHeight="1" x14ac:dyDescent="0.25">
      <c r="A41" s="1042"/>
      <c r="B41" s="573" t="s">
        <v>293</v>
      </c>
      <c r="C41" s="572" t="s">
        <v>292</v>
      </c>
      <c r="D41" s="1043"/>
    </row>
    <row r="42" spans="1:4" ht="12" customHeight="1" x14ac:dyDescent="0.25">
      <c r="A42" s="1042"/>
      <c r="B42" s="573" t="s">
        <v>291</v>
      </c>
      <c r="C42" s="572" t="s">
        <v>290</v>
      </c>
      <c r="D42" s="1043"/>
    </row>
    <row r="43" spans="1:4" ht="12" customHeight="1" thickBot="1" x14ac:dyDescent="0.3">
      <c r="A43" s="1042"/>
      <c r="B43" s="569" t="s">
        <v>289</v>
      </c>
      <c r="C43" s="568" t="s">
        <v>288</v>
      </c>
      <c r="D43" s="1041"/>
    </row>
    <row r="44" spans="1:4" ht="12" customHeight="1" thickBot="1" x14ac:dyDescent="0.3">
      <c r="A44" s="1040" t="s">
        <v>130</v>
      </c>
      <c r="B44" s="565"/>
      <c r="C44" s="563" t="s">
        <v>287</v>
      </c>
      <c r="D44" s="1039"/>
    </row>
    <row r="45" spans="1:4" ht="12" customHeight="1" thickBot="1" x14ac:dyDescent="0.3">
      <c r="A45" s="1038" t="s">
        <v>128</v>
      </c>
      <c r="B45" s="564"/>
      <c r="C45" s="563" t="s">
        <v>286</v>
      </c>
      <c r="D45" s="1039"/>
    </row>
    <row r="46" spans="1:4" ht="15" customHeight="1" thickBot="1" x14ac:dyDescent="0.3">
      <c r="A46" s="1038" t="s">
        <v>156</v>
      </c>
      <c r="B46" s="1037"/>
      <c r="C46" s="1036" t="s">
        <v>285</v>
      </c>
      <c r="D46" s="1035">
        <f>+D33+D39+D44+D45</f>
        <v>37870</v>
      </c>
    </row>
    <row r="47" spans="1:4" ht="13.5" thickBot="1" x14ac:dyDescent="0.3">
      <c r="A47" s="1034"/>
      <c r="B47" s="1033"/>
      <c r="C47" s="1033"/>
      <c r="D47" s="1032"/>
    </row>
    <row r="48" spans="1:4" ht="15" customHeight="1" thickBot="1" x14ac:dyDescent="0.3">
      <c r="A48" s="1031" t="s">
        <v>284</v>
      </c>
      <c r="B48" s="1030"/>
      <c r="C48" s="1026"/>
      <c r="D48" s="1029">
        <v>10</v>
      </c>
    </row>
    <row r="49" spans="1:4" ht="14.25" customHeight="1" thickBot="1" x14ac:dyDescent="0.3">
      <c r="A49" s="1028" t="s">
        <v>283</v>
      </c>
      <c r="B49" s="1027"/>
      <c r="C49" s="1026"/>
      <c r="D49" s="1025"/>
    </row>
    <row r="50" spans="1:4" ht="51" customHeight="1" x14ac:dyDescent="0.25">
      <c r="A50" s="1024"/>
      <c r="B50" s="1024"/>
      <c r="C50" s="1024"/>
    </row>
  </sheetData>
  <sheetProtection formatCells="0"/>
  <mergeCells count="9">
    <mergeCell ref="C1:D1"/>
    <mergeCell ref="A50:C50"/>
    <mergeCell ref="A2:B2"/>
    <mergeCell ref="A5:B5"/>
    <mergeCell ref="C8:D8"/>
    <mergeCell ref="C7:D7"/>
    <mergeCell ref="A32:D32"/>
    <mergeCell ref="C2:D2"/>
    <mergeCell ref="C3:D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workbookViewId="0">
      <selection activeCell="D16" sqref="D16"/>
    </sheetView>
  </sheetViews>
  <sheetFormatPr defaultRowHeight="15" customHeight="1" x14ac:dyDescent="0.25"/>
  <cols>
    <col min="1" max="1" width="6.5703125" style="703" customWidth="1"/>
    <col min="2" max="2" width="33" style="701" customWidth="1"/>
    <col min="3" max="3" width="15" style="702" customWidth="1"/>
    <col min="4" max="6" width="15.42578125" style="702" customWidth="1"/>
    <col min="7" max="7" width="12.28515625" style="702" customWidth="1"/>
    <col min="8" max="16384" width="9.140625" style="701"/>
  </cols>
  <sheetData>
    <row r="1" spans="1:7" ht="15" customHeight="1" x14ac:dyDescent="0.25">
      <c r="A1" s="749" t="s">
        <v>377</v>
      </c>
      <c r="B1" s="749"/>
      <c r="C1" s="749"/>
      <c r="D1" s="749"/>
      <c r="E1" s="749"/>
      <c r="F1" s="749"/>
      <c r="G1" s="749"/>
    </row>
    <row r="2" spans="1:7" ht="15" customHeight="1" x14ac:dyDescent="0.25">
      <c r="A2" s="749" t="s">
        <v>376</v>
      </c>
      <c r="B2" s="749"/>
      <c r="C2" s="749"/>
      <c r="D2" s="749"/>
      <c r="E2" s="749"/>
      <c r="F2" s="749"/>
      <c r="G2" s="749"/>
    </row>
    <row r="3" spans="1:7" ht="15" customHeight="1" x14ac:dyDescent="0.25">
      <c r="A3" s="748" t="s">
        <v>375</v>
      </c>
      <c r="B3" s="748"/>
      <c r="C3" s="748"/>
      <c r="D3" s="748"/>
      <c r="E3" s="748"/>
      <c r="F3" s="748"/>
      <c r="G3" s="748"/>
    </row>
    <row r="4" spans="1:7" ht="15" customHeight="1" x14ac:dyDescent="0.25">
      <c r="C4" s="704" t="s">
        <v>374</v>
      </c>
    </row>
    <row r="5" spans="1:7" ht="15" customHeight="1" thickBot="1" x14ac:dyDescent="0.3"/>
    <row r="6" spans="1:7" ht="21.75" customHeight="1" x14ac:dyDescent="0.25">
      <c r="A6" s="747" t="s">
        <v>373</v>
      </c>
      <c r="B6" s="746"/>
      <c r="C6" s="745" t="s">
        <v>70</v>
      </c>
      <c r="D6" s="745" t="s">
        <v>372</v>
      </c>
      <c r="E6" s="735" t="s">
        <v>371</v>
      </c>
      <c r="F6" s="735" t="s">
        <v>370</v>
      </c>
      <c r="G6" s="744" t="s">
        <v>270</v>
      </c>
    </row>
    <row r="7" spans="1:7" ht="25.5" customHeight="1" thickBot="1" x14ac:dyDescent="0.3">
      <c r="A7" s="743"/>
      <c r="B7" s="742"/>
      <c r="C7" s="741"/>
      <c r="D7" s="741"/>
      <c r="E7" s="740"/>
      <c r="F7" s="740"/>
      <c r="G7" s="739"/>
    </row>
    <row r="8" spans="1:7" ht="25.5" customHeight="1" x14ac:dyDescent="0.25">
      <c r="A8" s="738" t="s">
        <v>369</v>
      </c>
      <c r="B8" s="737"/>
      <c r="C8" s="735">
        <v>10</v>
      </c>
      <c r="D8" s="736"/>
      <c r="E8" s="736"/>
      <c r="F8" s="735">
        <v>10</v>
      </c>
      <c r="G8" s="734"/>
    </row>
    <row r="9" spans="1:7" ht="25.5" customHeight="1" x14ac:dyDescent="0.25">
      <c r="A9" s="733"/>
      <c r="B9" s="732"/>
      <c r="C9" s="730"/>
      <c r="D9" s="731"/>
      <c r="E9" s="731"/>
      <c r="F9" s="730"/>
      <c r="G9" s="729"/>
    </row>
    <row r="10" spans="1:7" ht="15" customHeight="1" x14ac:dyDescent="0.25">
      <c r="A10" s="728" t="s">
        <v>368</v>
      </c>
      <c r="B10" s="727"/>
      <c r="C10" s="716">
        <v>5</v>
      </c>
      <c r="D10" s="716">
        <v>1</v>
      </c>
      <c r="E10" s="716">
        <v>2</v>
      </c>
      <c r="F10" s="719"/>
      <c r="G10" s="726">
        <v>2</v>
      </c>
    </row>
    <row r="11" spans="1:7" ht="15" customHeight="1" x14ac:dyDescent="0.25">
      <c r="A11" s="725"/>
      <c r="B11" s="724"/>
      <c r="C11" s="723"/>
      <c r="D11" s="723"/>
      <c r="E11" s="723"/>
      <c r="F11" s="716"/>
      <c r="G11" s="722"/>
    </row>
    <row r="12" spans="1:7" ht="15" customHeight="1" x14ac:dyDescent="0.25">
      <c r="A12" s="725" t="s">
        <v>340</v>
      </c>
      <c r="B12" s="724"/>
      <c r="C12" s="723">
        <v>5</v>
      </c>
      <c r="D12" s="723"/>
      <c r="E12" s="723">
        <v>5</v>
      </c>
      <c r="F12" s="719"/>
      <c r="G12" s="722"/>
    </row>
    <row r="13" spans="1:7" ht="15" customHeight="1" x14ac:dyDescent="0.25">
      <c r="A13" s="725"/>
      <c r="B13" s="724"/>
      <c r="C13" s="723"/>
      <c r="D13" s="723"/>
      <c r="E13" s="723"/>
      <c r="F13" s="716"/>
      <c r="G13" s="722"/>
    </row>
    <row r="14" spans="1:7" ht="15" customHeight="1" x14ac:dyDescent="0.25">
      <c r="A14" s="721" t="s">
        <v>367</v>
      </c>
      <c r="B14" s="720"/>
      <c r="C14" s="719">
        <v>12</v>
      </c>
      <c r="D14" s="719"/>
      <c r="E14" s="719"/>
      <c r="F14" s="719"/>
      <c r="G14" s="719">
        <v>12</v>
      </c>
    </row>
    <row r="15" spans="1:7" ht="15" customHeight="1" x14ac:dyDescent="0.25">
      <c r="A15" s="718"/>
      <c r="B15" s="717"/>
      <c r="C15" s="716"/>
      <c r="D15" s="716"/>
      <c r="E15" s="716"/>
      <c r="F15" s="716"/>
      <c r="G15" s="716"/>
    </row>
    <row r="16" spans="1:7" s="705" customFormat="1" ht="35.25" customHeight="1" thickBot="1" x14ac:dyDescent="0.3">
      <c r="A16" s="715" t="s">
        <v>366</v>
      </c>
      <c r="B16" s="714"/>
      <c r="C16" s="713">
        <v>32</v>
      </c>
      <c r="D16" s="713">
        <v>1</v>
      </c>
      <c r="E16" s="713">
        <f>SUM(E10:E13)</f>
        <v>7</v>
      </c>
      <c r="F16" s="712">
        <v>10</v>
      </c>
      <c r="G16" s="711">
        <v>14</v>
      </c>
    </row>
    <row r="17" spans="1:8" ht="15" customHeight="1" x14ac:dyDescent="0.25">
      <c r="B17" s="706"/>
      <c r="C17" s="707"/>
      <c r="D17" s="707"/>
      <c r="E17" s="707"/>
      <c r="F17" s="707"/>
      <c r="G17" s="707"/>
    </row>
    <row r="18" spans="1:8" ht="15" customHeight="1" x14ac:dyDescent="0.25">
      <c r="A18" s="710"/>
      <c r="B18" s="710"/>
      <c r="C18" s="707"/>
      <c r="D18" s="707"/>
      <c r="E18" s="707"/>
      <c r="F18" s="707"/>
      <c r="G18" s="707"/>
    </row>
    <row r="19" spans="1:8" ht="15" customHeight="1" x14ac:dyDescent="0.25">
      <c r="B19" s="709"/>
      <c r="C19" s="708"/>
      <c r="D19" s="708"/>
      <c r="E19" s="708"/>
      <c r="F19" s="708"/>
      <c r="G19" s="707"/>
      <c r="H19" s="706"/>
    </row>
    <row r="20" spans="1:8" ht="15" customHeight="1" x14ac:dyDescent="0.25">
      <c r="B20" s="709"/>
      <c r="C20" s="708"/>
      <c r="D20" s="708"/>
      <c r="E20" s="708"/>
      <c r="F20" s="708"/>
      <c r="G20" s="707"/>
      <c r="H20" s="706"/>
    </row>
    <row r="21" spans="1:8" ht="15" customHeight="1" x14ac:dyDescent="0.25">
      <c r="B21" s="706"/>
      <c r="C21" s="707"/>
      <c r="D21" s="707"/>
      <c r="E21" s="707"/>
      <c r="F21" s="707"/>
      <c r="G21" s="707"/>
      <c r="H21" s="706"/>
    </row>
    <row r="22" spans="1:8" ht="15" customHeight="1" x14ac:dyDescent="0.25">
      <c r="B22" s="709"/>
      <c r="C22" s="708"/>
      <c r="D22" s="708"/>
      <c r="E22" s="708"/>
      <c r="F22" s="708"/>
      <c r="G22" s="707"/>
      <c r="H22" s="706"/>
    </row>
    <row r="23" spans="1:8" ht="15" customHeight="1" x14ac:dyDescent="0.25">
      <c r="B23" s="706"/>
      <c r="C23" s="707"/>
      <c r="D23" s="707"/>
      <c r="E23" s="707"/>
      <c r="F23" s="707"/>
      <c r="G23" s="707"/>
      <c r="H23" s="706"/>
    </row>
    <row r="24" spans="1:8" ht="15" customHeight="1" x14ac:dyDescent="0.25">
      <c r="B24" s="706"/>
      <c r="C24" s="707"/>
      <c r="D24" s="707"/>
      <c r="E24" s="707"/>
      <c r="F24" s="707"/>
      <c r="G24" s="707"/>
      <c r="H24" s="706"/>
    </row>
    <row r="25" spans="1:8" ht="15" customHeight="1" x14ac:dyDescent="0.25">
      <c r="B25" s="706"/>
      <c r="C25" s="707"/>
      <c r="D25" s="707"/>
      <c r="E25" s="707"/>
      <c r="F25" s="707"/>
      <c r="G25" s="707"/>
      <c r="H25" s="706"/>
    </row>
    <row r="26" spans="1:8" ht="15" customHeight="1" x14ac:dyDescent="0.25">
      <c r="B26" s="706"/>
      <c r="C26" s="707"/>
      <c r="D26" s="707"/>
      <c r="E26" s="707"/>
      <c r="F26" s="707"/>
      <c r="G26" s="707"/>
      <c r="H26" s="706"/>
    </row>
    <row r="27" spans="1:8" ht="15" customHeight="1" x14ac:dyDescent="0.25">
      <c r="B27" s="706"/>
      <c r="C27" s="707"/>
      <c r="D27" s="707"/>
      <c r="E27" s="707"/>
      <c r="F27" s="707"/>
      <c r="G27" s="707"/>
      <c r="H27" s="706"/>
    </row>
    <row r="28" spans="1:8" ht="15" customHeight="1" x14ac:dyDescent="0.25">
      <c r="B28" s="709"/>
      <c r="C28" s="708"/>
      <c r="D28" s="708"/>
      <c r="E28" s="708"/>
      <c r="F28" s="708"/>
      <c r="G28" s="707"/>
      <c r="H28" s="706"/>
    </row>
    <row r="29" spans="1:8" ht="15" customHeight="1" x14ac:dyDescent="0.25">
      <c r="B29" s="709"/>
      <c r="C29" s="708"/>
      <c r="D29" s="708"/>
      <c r="E29" s="708"/>
      <c r="F29" s="708"/>
      <c r="G29" s="707"/>
      <c r="H29" s="706"/>
    </row>
    <row r="30" spans="1:8" ht="15" customHeight="1" x14ac:dyDescent="0.25">
      <c r="B30" s="706"/>
      <c r="C30" s="707"/>
      <c r="D30" s="707"/>
      <c r="E30" s="707"/>
      <c r="F30" s="707"/>
      <c r="G30" s="707"/>
      <c r="H30" s="706"/>
    </row>
    <row r="31" spans="1:8" ht="15" customHeight="1" x14ac:dyDescent="0.25">
      <c r="B31" s="709"/>
      <c r="C31" s="708"/>
      <c r="D31" s="708"/>
      <c r="E31" s="708"/>
      <c r="F31" s="708"/>
      <c r="G31" s="707"/>
      <c r="H31" s="706"/>
    </row>
    <row r="32" spans="1:8" ht="15" customHeight="1" x14ac:dyDescent="0.25">
      <c r="B32" s="709"/>
      <c r="C32" s="708"/>
      <c r="D32" s="708"/>
      <c r="E32" s="708"/>
      <c r="F32" s="708"/>
      <c r="G32" s="707"/>
      <c r="H32" s="706"/>
    </row>
    <row r="33" spans="2:8" ht="15" customHeight="1" x14ac:dyDescent="0.25">
      <c r="B33" s="709"/>
      <c r="C33" s="708"/>
      <c r="D33" s="708"/>
      <c r="E33" s="708"/>
      <c r="F33" s="708"/>
      <c r="G33" s="707"/>
      <c r="H33" s="706"/>
    </row>
    <row r="34" spans="2:8" ht="15" customHeight="1" x14ac:dyDescent="0.25">
      <c r="B34" s="709"/>
      <c r="C34" s="708"/>
      <c r="D34" s="708"/>
      <c r="E34" s="708"/>
      <c r="F34" s="708"/>
      <c r="G34" s="707"/>
      <c r="H34" s="706"/>
    </row>
    <row r="35" spans="2:8" ht="15" customHeight="1" x14ac:dyDescent="0.25">
      <c r="B35" s="709"/>
      <c r="C35" s="708"/>
      <c r="D35" s="708"/>
      <c r="E35" s="708"/>
      <c r="F35" s="708"/>
      <c r="G35" s="707"/>
      <c r="H35" s="706"/>
    </row>
    <row r="36" spans="2:8" ht="15" customHeight="1" x14ac:dyDescent="0.25">
      <c r="B36" s="706"/>
      <c r="C36" s="707"/>
      <c r="D36" s="707"/>
      <c r="E36" s="707"/>
      <c r="F36" s="707"/>
      <c r="G36" s="707"/>
      <c r="H36" s="706"/>
    </row>
    <row r="37" spans="2:8" ht="15" customHeight="1" x14ac:dyDescent="0.25">
      <c r="B37" s="706"/>
      <c r="C37" s="707"/>
      <c r="D37" s="707"/>
      <c r="E37" s="707"/>
      <c r="F37" s="707"/>
      <c r="G37" s="707"/>
      <c r="H37" s="706"/>
    </row>
    <row r="38" spans="2:8" ht="15" customHeight="1" x14ac:dyDescent="0.25">
      <c r="B38" s="706"/>
      <c r="C38" s="707"/>
      <c r="D38" s="707"/>
      <c r="E38" s="707"/>
      <c r="F38" s="707"/>
      <c r="G38" s="707"/>
      <c r="H38" s="706"/>
    </row>
    <row r="42" spans="2:8" ht="15" customHeight="1" x14ac:dyDescent="0.25">
      <c r="B42" s="705"/>
      <c r="C42" s="704"/>
      <c r="D42" s="704"/>
      <c r="E42" s="704"/>
      <c r="F42" s="704"/>
    </row>
    <row r="43" spans="2:8" ht="15" customHeight="1" x14ac:dyDescent="0.25">
      <c r="B43" s="705"/>
      <c r="C43" s="704"/>
      <c r="D43" s="704"/>
      <c r="E43" s="704"/>
      <c r="F43" s="704"/>
    </row>
    <row r="44" spans="2:8" ht="15" customHeight="1" x14ac:dyDescent="0.25">
      <c r="B44" s="705"/>
      <c r="C44" s="704"/>
      <c r="D44" s="704"/>
      <c r="E44" s="704"/>
      <c r="F44" s="704"/>
    </row>
    <row r="46" spans="2:8" ht="15" customHeight="1" x14ac:dyDescent="0.25">
      <c r="B46" s="705"/>
      <c r="C46" s="704"/>
      <c r="D46" s="704"/>
      <c r="E46" s="704"/>
      <c r="F46" s="704"/>
    </row>
    <row r="51" spans="2:6" ht="15" customHeight="1" x14ac:dyDescent="0.25">
      <c r="B51" s="705"/>
      <c r="C51" s="704"/>
      <c r="D51" s="704"/>
      <c r="E51" s="704"/>
      <c r="F51" s="704"/>
    </row>
    <row r="59" spans="2:6" ht="15" customHeight="1" x14ac:dyDescent="0.25">
      <c r="B59" s="705"/>
      <c r="C59" s="704"/>
      <c r="D59" s="704"/>
      <c r="E59" s="704"/>
      <c r="F59" s="704"/>
    </row>
    <row r="60" spans="2:6" ht="15" customHeight="1" x14ac:dyDescent="0.25">
      <c r="B60" s="705"/>
      <c r="C60" s="704"/>
      <c r="D60" s="704"/>
      <c r="E60" s="704"/>
      <c r="F60" s="704"/>
    </row>
    <row r="64" spans="2:6" ht="15" customHeight="1" x14ac:dyDescent="0.25">
      <c r="B64" s="705"/>
      <c r="C64" s="704"/>
      <c r="D64" s="704"/>
      <c r="E64" s="704"/>
      <c r="F64" s="704"/>
    </row>
    <row r="65" spans="2:6" ht="15" customHeight="1" x14ac:dyDescent="0.25">
      <c r="B65" s="705"/>
      <c r="C65" s="704"/>
      <c r="D65" s="704"/>
      <c r="E65" s="704"/>
      <c r="F65" s="704"/>
    </row>
    <row r="66" spans="2:6" ht="15" customHeight="1" x14ac:dyDescent="0.25">
      <c r="B66" s="705"/>
      <c r="C66" s="704"/>
      <c r="D66" s="704"/>
      <c r="E66" s="704"/>
      <c r="F66" s="704"/>
    </row>
    <row r="67" spans="2:6" ht="15" customHeight="1" x14ac:dyDescent="0.25">
      <c r="B67" s="705"/>
      <c r="C67" s="704"/>
      <c r="D67" s="704"/>
      <c r="E67" s="704"/>
      <c r="F67" s="704"/>
    </row>
    <row r="72" spans="2:6" ht="15" customHeight="1" x14ac:dyDescent="0.25">
      <c r="B72" s="705"/>
      <c r="C72" s="704"/>
      <c r="D72" s="704"/>
      <c r="E72" s="704"/>
      <c r="F72" s="704"/>
    </row>
    <row r="78" spans="2:6" ht="15" customHeight="1" x14ac:dyDescent="0.25">
      <c r="B78" s="705"/>
      <c r="C78" s="704"/>
      <c r="D78" s="704"/>
      <c r="E78" s="704"/>
      <c r="F78" s="704"/>
    </row>
    <row r="80" spans="2:6" ht="15" customHeight="1" x14ac:dyDescent="0.25">
      <c r="B80" s="705"/>
      <c r="C80" s="704"/>
      <c r="D80" s="704"/>
      <c r="E80" s="704"/>
      <c r="F80" s="704"/>
    </row>
  </sheetData>
  <mergeCells count="32">
    <mergeCell ref="F14:F15"/>
    <mergeCell ref="A16:B16"/>
    <mergeCell ref="A12:B13"/>
    <mergeCell ref="D10:D11"/>
    <mergeCell ref="E10:E11"/>
    <mergeCell ref="A8:B9"/>
    <mergeCell ref="G14:G15"/>
    <mergeCell ref="A6:B7"/>
    <mergeCell ref="C6:C7"/>
    <mergeCell ref="G10:G11"/>
    <mergeCell ref="A10:B11"/>
    <mergeCell ref="C10:C11"/>
    <mergeCell ref="F6:F7"/>
    <mergeCell ref="F8:F9"/>
    <mergeCell ref="F10:F11"/>
    <mergeCell ref="F12:F13"/>
    <mergeCell ref="C8:C9"/>
    <mergeCell ref="G8:G9"/>
    <mergeCell ref="A14:B15"/>
    <mergeCell ref="C14:C15"/>
    <mergeCell ref="D14:D15"/>
    <mergeCell ref="E14:E15"/>
    <mergeCell ref="G12:G13"/>
    <mergeCell ref="E12:E13"/>
    <mergeCell ref="D12:D13"/>
    <mergeCell ref="C12:C13"/>
    <mergeCell ref="A1:G1"/>
    <mergeCell ref="A3:G3"/>
    <mergeCell ref="G6:G7"/>
    <mergeCell ref="D6:D7"/>
    <mergeCell ref="E6:E7"/>
    <mergeCell ref="A2:G2"/>
  </mergeCells>
  <printOptions horizontalCentered="1"/>
  <pageMargins left="0.59055118110236227" right="0.59055118110236227" top="0.78740157480314965" bottom="0.98425196850393704" header="0.39370078740157483" footer="0.59055118110236227"/>
  <pageSetup paperSize="9" scale="77" orientation="portrait" r:id="rId1"/>
  <headerFooter alignWithMargins="0">
    <oddHeader xml:space="preserve">&amp;R&amp;"Times New Roman,Normál"2016.(II.15) önkormányzati rendelethez&amp;12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Normal="100" workbookViewId="0">
      <selection sqref="A1:M1"/>
    </sheetView>
  </sheetViews>
  <sheetFormatPr defaultRowHeight="12.75" x14ac:dyDescent="0.25"/>
  <cols>
    <col min="1" max="1" width="30.42578125" style="69" customWidth="1"/>
    <col min="2" max="2" width="7.7109375" style="70" customWidth="1"/>
    <col min="3" max="3" width="9.140625" style="69"/>
    <col min="4" max="4" width="10" style="69" customWidth="1"/>
    <col min="5" max="12" width="9.140625" style="69"/>
    <col min="13" max="13" width="9.85546875" style="69" bestFit="1" customWidth="1"/>
    <col min="14" max="16384" width="9.140625" style="68"/>
  </cols>
  <sheetData>
    <row r="1" spans="1:15" ht="72.75" customHeight="1" x14ac:dyDescent="0.25">
      <c r="A1" s="113" t="s">
        <v>391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5" ht="15.75" customHeight="1" x14ac:dyDescent="0.25">
      <c r="A2" s="112" t="s">
        <v>86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5" ht="15.75" customHeight="1" x14ac:dyDescent="0.25">
      <c r="A3" s="111"/>
      <c r="B3" s="111"/>
      <c r="C3" s="112" t="s">
        <v>85</v>
      </c>
      <c r="D3" s="112"/>
      <c r="E3" s="112"/>
      <c r="F3" s="112"/>
      <c r="G3" s="112"/>
      <c r="H3" s="112"/>
      <c r="I3" s="112"/>
      <c r="J3" s="111"/>
      <c r="K3" s="111"/>
      <c r="L3" s="111"/>
      <c r="M3" s="111"/>
    </row>
    <row r="4" spans="1:15" ht="15.75" customHeight="1" x14ac:dyDescent="0.25">
      <c r="A4" s="111"/>
      <c r="B4" s="111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 t="s">
        <v>84</v>
      </c>
    </row>
    <row r="5" spans="1:15" ht="9" customHeight="1" thickBot="1" x14ac:dyDescent="0.3"/>
    <row r="6" spans="1:15" s="74" customFormat="1" ht="21" customHeight="1" x14ac:dyDescent="0.25">
      <c r="A6" s="109" t="s">
        <v>83</v>
      </c>
      <c r="B6" s="108" t="s">
        <v>82</v>
      </c>
      <c r="C6" s="107" t="s">
        <v>81</v>
      </c>
      <c r="D6" s="107"/>
      <c r="E6" s="107"/>
      <c r="F6" s="107"/>
      <c r="G6" s="107"/>
      <c r="H6" s="107"/>
      <c r="I6" s="107"/>
      <c r="J6" s="107"/>
      <c r="K6" s="107"/>
      <c r="L6" s="107"/>
      <c r="M6" s="106"/>
    </row>
    <row r="7" spans="1:15" s="101" customFormat="1" ht="42.75" customHeight="1" x14ac:dyDescent="0.25">
      <c r="A7" s="105"/>
      <c r="B7" s="104"/>
      <c r="C7" s="103" t="s">
        <v>80</v>
      </c>
      <c r="D7" s="103" t="s">
        <v>79</v>
      </c>
      <c r="E7" s="103" t="s">
        <v>78</v>
      </c>
      <c r="F7" s="103" t="s">
        <v>77</v>
      </c>
      <c r="G7" s="103" t="s">
        <v>76</v>
      </c>
      <c r="H7" s="103" t="s">
        <v>75</v>
      </c>
      <c r="I7" s="103" t="s">
        <v>74</v>
      </c>
      <c r="J7" s="103" t="s">
        <v>73</v>
      </c>
      <c r="K7" s="103" t="s">
        <v>72</v>
      </c>
      <c r="L7" s="103" t="s">
        <v>71</v>
      </c>
      <c r="M7" s="102" t="s">
        <v>70</v>
      </c>
    </row>
    <row r="8" spans="1:15" s="97" customFormat="1" ht="12.75" customHeight="1" thickBot="1" x14ac:dyDescent="0.3">
      <c r="A8" s="100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8"/>
    </row>
    <row r="9" spans="1:15" ht="25.5" customHeight="1" thickBot="1" x14ac:dyDescent="0.3">
      <c r="A9" s="96" t="s">
        <v>69</v>
      </c>
      <c r="B9" s="95">
        <v>841133</v>
      </c>
      <c r="C9" s="94">
        <v>27100</v>
      </c>
      <c r="D9" s="94"/>
      <c r="E9" s="94"/>
      <c r="F9" s="94"/>
      <c r="G9" s="94"/>
      <c r="H9" s="94"/>
      <c r="I9" s="94"/>
      <c r="J9" s="94"/>
      <c r="K9" s="94"/>
      <c r="L9" s="94"/>
      <c r="M9" s="84">
        <f>SUM(C9:L9)</f>
        <v>27100</v>
      </c>
      <c r="N9" s="73"/>
      <c r="O9" s="69"/>
    </row>
    <row r="10" spans="1:15" ht="25.5" customHeight="1" thickBot="1" x14ac:dyDescent="0.3">
      <c r="A10" s="89" t="s">
        <v>68</v>
      </c>
      <c r="B10" s="86">
        <v>841901</v>
      </c>
      <c r="C10" s="85"/>
      <c r="D10" s="85">
        <v>101625</v>
      </c>
      <c r="E10" s="85"/>
      <c r="F10" s="85"/>
      <c r="G10" s="85"/>
      <c r="H10" s="85">
        <v>93</v>
      </c>
      <c r="I10" s="85"/>
      <c r="J10" s="85"/>
      <c r="K10" s="85"/>
      <c r="L10" s="85"/>
      <c r="M10" s="84">
        <f>SUM(C10:L10)</f>
        <v>101718</v>
      </c>
      <c r="N10" s="73"/>
      <c r="O10" s="69"/>
    </row>
    <row r="11" spans="1:15" ht="25.5" customHeight="1" thickBot="1" x14ac:dyDescent="0.3">
      <c r="A11" s="93" t="s">
        <v>67</v>
      </c>
      <c r="B11" s="92">
        <v>869041</v>
      </c>
      <c r="C11" s="85"/>
      <c r="D11" s="85"/>
      <c r="E11" s="85"/>
      <c r="F11" s="85"/>
      <c r="G11" s="85">
        <v>2982</v>
      </c>
      <c r="H11" s="85"/>
      <c r="I11" s="85"/>
      <c r="J11" s="85"/>
      <c r="K11" s="85"/>
      <c r="L11" s="85"/>
      <c r="M11" s="84">
        <f>SUM(C11:L11)</f>
        <v>2982</v>
      </c>
      <c r="N11" s="73"/>
      <c r="O11" s="69"/>
    </row>
    <row r="12" spans="1:15" ht="25.5" customHeight="1" thickBot="1" x14ac:dyDescent="0.3">
      <c r="A12" s="89" t="s">
        <v>66</v>
      </c>
      <c r="B12" s="90">
        <v>841126</v>
      </c>
      <c r="C12" s="85"/>
      <c r="D12" s="85"/>
      <c r="E12" s="85"/>
      <c r="F12" s="85"/>
      <c r="G12" s="85"/>
      <c r="H12" s="85"/>
      <c r="I12" s="85"/>
      <c r="J12" s="85">
        <v>90535</v>
      </c>
      <c r="K12" s="85"/>
      <c r="L12" s="85"/>
      <c r="M12" s="84">
        <f>SUM(C12:L12)</f>
        <v>90535</v>
      </c>
      <c r="N12" s="73"/>
      <c r="O12" s="69"/>
    </row>
    <row r="13" spans="1:15" ht="25.5" customHeight="1" thickBot="1" x14ac:dyDescent="0.3">
      <c r="A13" s="89" t="s">
        <v>65</v>
      </c>
      <c r="B13" s="90">
        <v>852021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4">
        <f>SUM(C13:L13)</f>
        <v>0</v>
      </c>
      <c r="N13" s="73"/>
      <c r="O13" s="69"/>
    </row>
    <row r="14" spans="1:15" ht="25.5" customHeight="1" thickBot="1" x14ac:dyDescent="0.3">
      <c r="A14" s="89" t="s">
        <v>64</v>
      </c>
      <c r="B14" s="90">
        <v>910121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4">
        <f>SUM(C14:L14)</f>
        <v>0</v>
      </c>
      <c r="N14" s="73"/>
      <c r="O14" s="69"/>
    </row>
    <row r="15" spans="1:15" ht="25.5" customHeight="1" thickBot="1" x14ac:dyDescent="0.3">
      <c r="A15" s="91" t="s">
        <v>63</v>
      </c>
      <c r="B15" s="90">
        <v>562912</v>
      </c>
      <c r="C15" s="85"/>
      <c r="D15" s="85"/>
      <c r="E15" s="85"/>
      <c r="F15" s="85"/>
      <c r="G15" s="85"/>
      <c r="H15" s="85">
        <v>375</v>
      </c>
      <c r="I15" s="85"/>
      <c r="J15" s="85"/>
      <c r="K15" s="85"/>
      <c r="L15" s="85"/>
      <c r="M15" s="84">
        <f>SUM(C15:L15)</f>
        <v>375</v>
      </c>
      <c r="N15" s="73"/>
      <c r="O15" s="69"/>
    </row>
    <row r="16" spans="1:15" ht="25.5" customHeight="1" thickBot="1" x14ac:dyDescent="0.3">
      <c r="A16" s="89" t="s">
        <v>62</v>
      </c>
      <c r="B16" s="88">
        <v>562913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4">
        <f>SUM(C16:L16)</f>
        <v>0</v>
      </c>
      <c r="N16" s="73"/>
      <c r="O16" s="69"/>
    </row>
    <row r="17" spans="1:15" ht="25.5" customHeight="1" thickBot="1" x14ac:dyDescent="0.3">
      <c r="A17" s="87" t="s">
        <v>61</v>
      </c>
      <c r="B17" s="86">
        <v>531000</v>
      </c>
      <c r="C17" s="85">
        <v>8209</v>
      </c>
      <c r="D17" s="85"/>
      <c r="E17" s="85"/>
      <c r="F17" s="85"/>
      <c r="G17" s="85"/>
      <c r="H17" s="85"/>
      <c r="I17" s="85"/>
      <c r="J17" s="85"/>
      <c r="K17" s="85"/>
      <c r="L17" s="85"/>
      <c r="M17" s="84">
        <f>SUM(C17:L17)</f>
        <v>8209</v>
      </c>
      <c r="N17" s="73"/>
      <c r="O17" s="69"/>
    </row>
    <row r="18" spans="1:15" ht="25.5" customHeight="1" x14ac:dyDescent="0.25">
      <c r="A18" s="83" t="s">
        <v>60</v>
      </c>
      <c r="B18" s="82">
        <v>890442</v>
      </c>
      <c r="C18" s="81"/>
      <c r="D18" s="81"/>
      <c r="E18" s="81"/>
      <c r="F18" s="81"/>
      <c r="G18" s="81"/>
      <c r="H18" s="81">
        <v>2258</v>
      </c>
      <c r="I18" s="81"/>
      <c r="J18" s="81"/>
      <c r="K18" s="81"/>
      <c r="L18" s="81"/>
      <c r="M18" s="80">
        <v>2258</v>
      </c>
      <c r="N18" s="73"/>
      <c r="O18" s="69"/>
    </row>
    <row r="19" spans="1:15" s="74" customFormat="1" ht="30" customHeight="1" thickBot="1" x14ac:dyDescent="0.3">
      <c r="A19" s="79" t="s">
        <v>59</v>
      </c>
      <c r="B19" s="78"/>
      <c r="C19" s="77">
        <f>SUM(C9:C17)</f>
        <v>35309</v>
      </c>
      <c r="D19" s="77">
        <f>SUM(D9:D17)</f>
        <v>101625</v>
      </c>
      <c r="E19" s="77">
        <f>SUM(E9:E17)</f>
        <v>0</v>
      </c>
      <c r="F19" s="77">
        <f>SUM(F9:F17)</f>
        <v>0</v>
      </c>
      <c r="G19" s="77">
        <v>2982</v>
      </c>
      <c r="H19" s="77">
        <f>SUM(H9:H18)</f>
        <v>2726</v>
      </c>
      <c r="I19" s="77">
        <f>SUM(I9:I17)</f>
        <v>0</v>
      </c>
      <c r="J19" s="77">
        <f>SUM(J9:J17)</f>
        <v>90535</v>
      </c>
      <c r="K19" s="77">
        <f>SUM(K9:K17)</f>
        <v>0</v>
      </c>
      <c r="L19" s="77">
        <f>SUM(L9:L17)</f>
        <v>0</v>
      </c>
      <c r="M19" s="76">
        <f>SUM(C19:L19)</f>
        <v>233177</v>
      </c>
      <c r="N19" s="75"/>
    </row>
    <row r="20" spans="1:15" x14ac:dyDescent="0.25">
      <c r="N20" s="73"/>
    </row>
    <row r="21" spans="1:15" x14ac:dyDescent="0.25">
      <c r="N21" s="73"/>
    </row>
    <row r="22" spans="1:15" x14ac:dyDescent="0.25">
      <c r="N22" s="73"/>
    </row>
    <row r="35" spans="1:2" x14ac:dyDescent="0.25">
      <c r="A35" s="72"/>
      <c r="B35" s="71"/>
    </row>
  </sheetData>
  <mergeCells count="17">
    <mergeCell ref="F7:F8"/>
    <mergeCell ref="K7:K8"/>
    <mergeCell ref="L7:L8"/>
    <mergeCell ref="G7:G8"/>
    <mergeCell ref="H7:H8"/>
    <mergeCell ref="I7:I8"/>
    <mergeCell ref="J7:J8"/>
    <mergeCell ref="C3:I3"/>
    <mergeCell ref="A1:M1"/>
    <mergeCell ref="A2:M2"/>
    <mergeCell ref="C6:M6"/>
    <mergeCell ref="A6:A8"/>
    <mergeCell ref="B6:B8"/>
    <mergeCell ref="M7:M8"/>
    <mergeCell ref="C7:C8"/>
    <mergeCell ref="D7:D8"/>
    <mergeCell ref="E7:E8"/>
  </mergeCells>
  <printOptions horizontalCentered="1"/>
  <pageMargins left="0" right="0" top="0.39370078740157483" bottom="0.39370078740157483" header="0.19685039370078741" footer="0.19685039370078741"/>
  <pageSetup paperSize="9" scale="80" orientation="landscape" horizontalDpi="4294967292" r:id="rId1"/>
  <headerFooter alignWithMargins="0">
    <oddHeader>&amp;R&amp;"Times New Roman,Normál"2016.(III.16.) önkormányzati rendelethez</oddHeader>
    <oddFooter>&amp;C&amp;"Times New Roman,Normál"&amp;P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Normal="100" workbookViewId="0">
      <selection activeCell="D15" sqref="D15:E15"/>
    </sheetView>
  </sheetViews>
  <sheetFormatPr defaultRowHeight="12.75" x14ac:dyDescent="0.25"/>
  <cols>
    <col min="1" max="2" width="3.7109375" style="650" customWidth="1"/>
    <col min="3" max="3" width="47.5703125" style="650" customWidth="1"/>
    <col min="4" max="4" width="12.7109375" style="649" customWidth="1"/>
    <col min="5" max="5" width="13.7109375" style="649" customWidth="1"/>
    <col min="6" max="6" width="9.140625" style="648"/>
    <col min="7" max="7" width="12" style="648" bestFit="1" customWidth="1"/>
    <col min="8" max="8" width="10.140625" style="648" bestFit="1" customWidth="1"/>
    <col min="9" max="16384" width="9.140625" style="648"/>
  </cols>
  <sheetData>
    <row r="1" spans="1:5" ht="19.5" customHeight="1" x14ac:dyDescent="0.25">
      <c r="C1" s="673" t="s">
        <v>355</v>
      </c>
      <c r="D1" s="673"/>
      <c r="E1" s="673"/>
    </row>
    <row r="2" spans="1:5" ht="27" customHeight="1" x14ac:dyDescent="0.25">
      <c r="A2" s="672" t="s">
        <v>227</v>
      </c>
      <c r="B2" s="672"/>
      <c r="C2" s="672"/>
      <c r="D2" s="672"/>
      <c r="E2" s="672"/>
    </row>
    <row r="3" spans="1:5" ht="23.25" customHeight="1" x14ac:dyDescent="0.25">
      <c r="A3" s="671" t="s">
        <v>354</v>
      </c>
      <c r="B3" s="671"/>
      <c r="C3" s="671"/>
      <c r="D3" s="671"/>
      <c r="E3" s="671"/>
    </row>
    <row r="4" spans="1:5" ht="15" customHeight="1" thickBot="1" x14ac:dyDescent="0.3">
      <c r="A4" s="657"/>
      <c r="B4" s="670"/>
      <c r="C4" s="670"/>
      <c r="D4" s="669" t="s">
        <v>353</v>
      </c>
      <c r="E4" s="669"/>
    </row>
    <row r="5" spans="1:5" ht="30" customHeight="1" x14ac:dyDescent="0.25">
      <c r="A5" s="657"/>
      <c r="B5" s="668" t="s">
        <v>352</v>
      </c>
      <c r="C5" s="667"/>
      <c r="D5" s="666">
        <f>SUM(D6,D7,D8,D9,D10)</f>
        <v>22000</v>
      </c>
      <c r="E5" s="665"/>
    </row>
    <row r="6" spans="1:5" s="658" customFormat="1" ht="30" customHeight="1" x14ac:dyDescent="0.25">
      <c r="A6" s="657"/>
      <c r="B6" s="662"/>
      <c r="C6" s="661" t="s">
        <v>351</v>
      </c>
      <c r="D6" s="660">
        <v>3000</v>
      </c>
      <c r="E6" s="659"/>
    </row>
    <row r="7" spans="1:5" s="658" customFormat="1" ht="30" customHeight="1" x14ac:dyDescent="0.25">
      <c r="A7" s="657"/>
      <c r="B7" s="662"/>
      <c r="C7" s="661" t="s">
        <v>350</v>
      </c>
      <c r="D7" s="660">
        <v>7000</v>
      </c>
      <c r="E7" s="659"/>
    </row>
    <row r="8" spans="1:5" s="658" customFormat="1" ht="30" customHeight="1" x14ac:dyDescent="0.25">
      <c r="A8" s="657"/>
      <c r="B8" s="662"/>
      <c r="C8" s="661" t="s">
        <v>349</v>
      </c>
      <c r="D8" s="660">
        <v>3500</v>
      </c>
      <c r="E8" s="659"/>
    </row>
    <row r="9" spans="1:5" s="658" customFormat="1" ht="30" customHeight="1" x14ac:dyDescent="0.25">
      <c r="A9" s="657"/>
      <c r="B9" s="662"/>
      <c r="C9" s="661" t="s">
        <v>348</v>
      </c>
      <c r="D9" s="660">
        <v>5000</v>
      </c>
      <c r="E9" s="659"/>
    </row>
    <row r="10" spans="1:5" s="658" customFormat="1" ht="30" customHeight="1" x14ac:dyDescent="0.25">
      <c r="A10" s="657"/>
      <c r="B10" s="662"/>
      <c r="C10" s="661" t="s">
        <v>347</v>
      </c>
      <c r="D10" s="660">
        <v>3500</v>
      </c>
      <c r="E10" s="659"/>
    </row>
    <row r="11" spans="1:5" ht="30" customHeight="1" x14ac:dyDescent="0.25">
      <c r="A11" s="657"/>
      <c r="B11" s="664" t="s">
        <v>346</v>
      </c>
      <c r="C11" s="663"/>
      <c r="D11" s="660">
        <v>5000</v>
      </c>
      <c r="E11" s="659"/>
    </row>
    <row r="12" spans="1:5" s="658" customFormat="1" ht="30" customHeight="1" x14ac:dyDescent="0.25">
      <c r="A12" s="657"/>
      <c r="B12" s="662"/>
      <c r="C12" s="661" t="s">
        <v>345</v>
      </c>
      <c r="D12" s="660">
        <v>5000</v>
      </c>
      <c r="E12" s="659"/>
    </row>
    <row r="13" spans="1:5" ht="30" customHeight="1" x14ac:dyDescent="0.25">
      <c r="A13" s="657"/>
      <c r="B13" s="664" t="s">
        <v>344</v>
      </c>
      <c r="C13" s="663"/>
      <c r="D13" s="660">
        <v>100</v>
      </c>
      <c r="E13" s="659"/>
    </row>
    <row r="14" spans="1:5" s="658" customFormat="1" ht="30" customHeight="1" x14ac:dyDescent="0.25">
      <c r="A14" s="657"/>
      <c r="B14" s="662"/>
      <c r="C14" s="661" t="s">
        <v>343</v>
      </c>
      <c r="D14" s="660">
        <v>100</v>
      </c>
      <c r="E14" s="659"/>
    </row>
    <row r="15" spans="1:5" ht="30" customHeight="1" thickBot="1" x14ac:dyDescent="0.3">
      <c r="A15" s="657"/>
      <c r="B15" s="656" t="s">
        <v>87</v>
      </c>
      <c r="C15" s="655"/>
      <c r="D15" s="654">
        <v>27100</v>
      </c>
      <c r="E15" s="653"/>
    </row>
    <row r="18" spans="2:3" x14ac:dyDescent="0.25">
      <c r="B18" s="651"/>
      <c r="C18" s="651"/>
    </row>
    <row r="19" spans="2:3" x14ac:dyDescent="0.25">
      <c r="B19" s="651"/>
      <c r="C19" s="652"/>
    </row>
    <row r="20" spans="2:3" x14ac:dyDescent="0.25">
      <c r="B20" s="651"/>
      <c r="C20" s="651"/>
    </row>
    <row r="21" spans="2:3" x14ac:dyDescent="0.25">
      <c r="B21" s="651"/>
      <c r="C21" s="651"/>
    </row>
  </sheetData>
  <mergeCells count="19">
    <mergeCell ref="B15:C15"/>
    <mergeCell ref="D4:E4"/>
    <mergeCell ref="D5:E5"/>
    <mergeCell ref="D6:E6"/>
    <mergeCell ref="D7:E7"/>
    <mergeCell ref="D8:E8"/>
    <mergeCell ref="D9:E9"/>
    <mergeCell ref="D12:E12"/>
    <mergeCell ref="D15:E15"/>
    <mergeCell ref="D10:E10"/>
    <mergeCell ref="C1:E1"/>
    <mergeCell ref="A3:E3"/>
    <mergeCell ref="D14:E14"/>
    <mergeCell ref="B13:C13"/>
    <mergeCell ref="B5:C5"/>
    <mergeCell ref="B11:C11"/>
    <mergeCell ref="D11:E11"/>
    <mergeCell ref="D13:E13"/>
    <mergeCell ref="A2:E2"/>
  </mergeCells>
  <printOptions horizontalCentered="1"/>
  <pageMargins left="0.59055118110236227" right="0.59055118110236227" top="0.6692913385826772" bottom="0.59055118110236227" header="0.39370078740157483" footer="0.19685039370078741"/>
  <pageSetup paperSize="9" scale="85" firstPageNumber="3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F1" sqref="F1:J1"/>
    </sheetView>
  </sheetViews>
  <sheetFormatPr defaultRowHeight="12.75" x14ac:dyDescent="0.2"/>
  <cols>
    <col min="1" max="16384" width="9.140625" style="1"/>
  </cols>
  <sheetData>
    <row r="1" spans="1:10" ht="53.25" customHeight="1" x14ac:dyDescent="0.2">
      <c r="F1" s="155" t="s">
        <v>392</v>
      </c>
      <c r="G1" s="154"/>
      <c r="H1" s="154"/>
      <c r="I1" s="154"/>
      <c r="J1" s="154"/>
    </row>
    <row r="6" spans="1:10" x14ac:dyDescent="0.2">
      <c r="A6" s="153" t="s">
        <v>120</v>
      </c>
      <c r="B6" s="153"/>
      <c r="C6" s="153"/>
      <c r="D6" s="153"/>
      <c r="E6" s="153"/>
      <c r="F6" s="153"/>
      <c r="G6" s="153"/>
      <c r="H6" s="153"/>
      <c r="I6" s="153"/>
      <c r="J6" s="153"/>
    </row>
    <row r="7" spans="1:10" ht="13.5" thickBot="1" x14ac:dyDescent="0.25">
      <c r="A7" s="152"/>
    </row>
    <row r="8" spans="1:10" ht="17.25" thickTop="1" thickBot="1" x14ac:dyDescent="0.3">
      <c r="A8" s="151"/>
      <c r="B8" s="150" t="s">
        <v>119</v>
      </c>
      <c r="C8" s="149"/>
      <c r="D8" s="148" t="s">
        <v>118</v>
      </c>
      <c r="E8" s="147"/>
      <c r="F8" s="147"/>
      <c r="G8" s="149"/>
      <c r="H8" s="148" t="s">
        <v>117</v>
      </c>
      <c r="I8" s="147"/>
      <c r="J8" s="146"/>
    </row>
    <row r="9" spans="1:10" ht="13.5" thickBot="1" x14ac:dyDescent="0.25">
      <c r="A9" s="137" t="s">
        <v>116</v>
      </c>
      <c r="B9" s="143"/>
      <c r="C9" s="145"/>
      <c r="D9" s="144"/>
      <c r="E9" s="143"/>
      <c r="F9" s="143"/>
      <c r="G9" s="143"/>
      <c r="H9" s="143"/>
      <c r="I9" s="143"/>
      <c r="J9" s="142"/>
    </row>
    <row r="10" spans="1:10" ht="13.5" thickBot="1" x14ac:dyDescent="0.25">
      <c r="A10" s="137" t="s">
        <v>115</v>
      </c>
      <c r="B10" s="139" t="s">
        <v>114</v>
      </c>
      <c r="C10" s="141" t="s">
        <v>113</v>
      </c>
      <c r="D10" s="140"/>
      <c r="E10" s="139" t="s">
        <v>112</v>
      </c>
      <c r="F10" s="139" t="s">
        <v>111</v>
      </c>
      <c r="G10" s="139" t="s">
        <v>110</v>
      </c>
      <c r="H10" s="139" t="s">
        <v>112</v>
      </c>
      <c r="I10" s="139" t="s">
        <v>111</v>
      </c>
      <c r="J10" s="138" t="s">
        <v>110</v>
      </c>
    </row>
    <row r="11" spans="1:10" ht="25.5" customHeight="1" thickBot="1" x14ac:dyDescent="0.25">
      <c r="A11" s="137"/>
      <c r="B11" s="136" t="s">
        <v>109</v>
      </c>
      <c r="C11" s="135"/>
      <c r="D11" s="134"/>
      <c r="E11" s="129"/>
      <c r="F11" s="129"/>
      <c r="G11" s="129"/>
      <c r="H11" s="129"/>
      <c r="I11" s="129"/>
      <c r="J11" s="127"/>
    </row>
    <row r="12" spans="1:10" ht="13.5" thickBot="1" x14ac:dyDescent="0.25">
      <c r="A12" s="133">
        <v>1</v>
      </c>
      <c r="B12" s="132">
        <v>11130</v>
      </c>
      <c r="C12" s="131" t="s">
        <v>108</v>
      </c>
      <c r="D12" s="130"/>
      <c r="E12" s="128">
        <v>52925</v>
      </c>
      <c r="F12" s="128">
        <v>49158</v>
      </c>
      <c r="G12" s="129">
        <v>0</v>
      </c>
      <c r="H12" s="128">
        <v>94302</v>
      </c>
      <c r="I12" s="128">
        <v>90535</v>
      </c>
      <c r="J12" s="127">
        <v>0</v>
      </c>
    </row>
    <row r="13" spans="1:10" ht="13.5" thickBot="1" x14ac:dyDescent="0.25">
      <c r="A13" s="133">
        <v>1</v>
      </c>
      <c r="B13" s="132">
        <v>13320</v>
      </c>
      <c r="C13" s="131" t="s">
        <v>107</v>
      </c>
      <c r="D13" s="130"/>
      <c r="E13" s="128">
        <v>4278</v>
      </c>
      <c r="F13" s="128">
        <v>4278</v>
      </c>
      <c r="G13" s="129">
        <v>0</v>
      </c>
      <c r="H13" s="128"/>
      <c r="I13" s="128"/>
      <c r="J13" s="127">
        <v>0</v>
      </c>
    </row>
    <row r="14" spans="1:10" ht="13.5" thickBot="1" x14ac:dyDescent="0.25">
      <c r="A14" s="133">
        <v>1</v>
      </c>
      <c r="B14" s="132">
        <v>66010</v>
      </c>
      <c r="C14" s="131" t="s">
        <v>106</v>
      </c>
      <c r="D14" s="130"/>
      <c r="E14" s="128">
        <v>3927</v>
      </c>
      <c r="F14" s="128">
        <v>3927</v>
      </c>
      <c r="G14" s="129">
        <v>0</v>
      </c>
      <c r="H14" s="128"/>
      <c r="I14" s="128"/>
      <c r="J14" s="127">
        <v>0</v>
      </c>
    </row>
    <row r="15" spans="1:10" ht="13.5" thickBot="1" x14ac:dyDescent="0.25">
      <c r="A15" s="133">
        <v>1</v>
      </c>
      <c r="B15" s="132">
        <v>64010</v>
      </c>
      <c r="C15" s="131" t="s">
        <v>105</v>
      </c>
      <c r="D15" s="130"/>
      <c r="E15" s="128">
        <v>5056</v>
      </c>
      <c r="F15" s="128">
        <v>5056</v>
      </c>
      <c r="G15" s="129">
        <v>0</v>
      </c>
      <c r="H15" s="128"/>
      <c r="I15" s="128"/>
      <c r="J15" s="127">
        <v>0</v>
      </c>
    </row>
    <row r="16" spans="1:10" ht="13.5" thickBot="1" x14ac:dyDescent="0.25">
      <c r="A16" s="133">
        <v>1</v>
      </c>
      <c r="B16" s="132">
        <v>72111</v>
      </c>
      <c r="C16" s="131" t="s">
        <v>104</v>
      </c>
      <c r="D16" s="130"/>
      <c r="E16" s="128">
        <v>2201</v>
      </c>
      <c r="F16" s="128">
        <v>2201</v>
      </c>
      <c r="G16" s="129">
        <v>0</v>
      </c>
      <c r="H16" s="128"/>
      <c r="I16" s="128"/>
      <c r="J16" s="127">
        <v>0</v>
      </c>
    </row>
    <row r="17" spans="1:10" ht="13.5" thickBot="1" x14ac:dyDescent="0.25">
      <c r="A17" s="133">
        <v>1</v>
      </c>
      <c r="B17" s="132">
        <v>74031</v>
      </c>
      <c r="C17" s="131" t="s">
        <v>103</v>
      </c>
      <c r="D17" s="130"/>
      <c r="E17" s="128">
        <v>3729</v>
      </c>
      <c r="F17" s="128">
        <v>3729</v>
      </c>
      <c r="G17" s="129">
        <v>0</v>
      </c>
      <c r="H17" s="128">
        <v>3068</v>
      </c>
      <c r="I17" s="128">
        <v>2982</v>
      </c>
      <c r="J17" s="127">
        <v>0</v>
      </c>
    </row>
    <row r="18" spans="1:10" ht="13.5" thickBot="1" x14ac:dyDescent="0.25">
      <c r="A18" s="133">
        <v>1</v>
      </c>
      <c r="B18" s="132">
        <v>107060</v>
      </c>
      <c r="C18" s="131" t="s">
        <v>102</v>
      </c>
      <c r="D18" s="130"/>
      <c r="E18" s="128">
        <v>5067</v>
      </c>
      <c r="F18" s="128">
        <v>5067</v>
      </c>
      <c r="G18" s="129">
        <v>0</v>
      </c>
      <c r="H18" s="128"/>
      <c r="I18" s="128"/>
      <c r="J18" s="127">
        <v>0</v>
      </c>
    </row>
    <row r="19" spans="1:10" ht="13.5" thickBot="1" x14ac:dyDescent="0.25">
      <c r="A19" s="133">
        <v>1</v>
      </c>
      <c r="B19" s="132">
        <v>103010</v>
      </c>
      <c r="C19" s="131" t="s">
        <v>101</v>
      </c>
      <c r="D19" s="130"/>
      <c r="E19" s="128">
        <v>200</v>
      </c>
      <c r="F19" s="128">
        <v>200</v>
      </c>
      <c r="G19" s="129">
        <v>0</v>
      </c>
      <c r="H19" s="128"/>
      <c r="I19" s="128"/>
      <c r="J19" s="127">
        <v>0</v>
      </c>
    </row>
    <row r="20" spans="1:10" ht="13.5" thickBot="1" x14ac:dyDescent="0.25">
      <c r="A20" s="133">
        <v>1</v>
      </c>
      <c r="B20" s="132">
        <v>106020</v>
      </c>
      <c r="C20" s="131" t="s">
        <v>100</v>
      </c>
      <c r="D20" s="130"/>
      <c r="E20" s="128">
        <v>2969</v>
      </c>
      <c r="F20" s="128">
        <v>2969</v>
      </c>
      <c r="G20" s="129"/>
      <c r="H20" s="128"/>
      <c r="I20" s="128"/>
      <c r="J20" s="127"/>
    </row>
    <row r="21" spans="1:10" ht="13.5" thickBot="1" x14ac:dyDescent="0.25">
      <c r="A21" s="133">
        <v>1</v>
      </c>
      <c r="B21" s="132">
        <v>52020</v>
      </c>
      <c r="C21" s="131" t="s">
        <v>99</v>
      </c>
      <c r="D21" s="130"/>
      <c r="E21" s="128">
        <v>12391</v>
      </c>
      <c r="F21" s="128">
        <v>12391</v>
      </c>
      <c r="G21" s="129">
        <v>0</v>
      </c>
      <c r="H21" s="128"/>
      <c r="I21" s="128"/>
      <c r="J21" s="127">
        <v>0</v>
      </c>
    </row>
    <row r="22" spans="1:10" ht="13.5" thickBot="1" x14ac:dyDescent="0.25">
      <c r="A22" s="133">
        <v>1</v>
      </c>
      <c r="B22" s="132">
        <v>51030</v>
      </c>
      <c r="C22" s="131" t="s">
        <v>98</v>
      </c>
      <c r="D22" s="130"/>
      <c r="E22" s="128">
        <v>630</v>
      </c>
      <c r="F22" s="128">
        <v>630</v>
      </c>
      <c r="G22" s="129">
        <v>0</v>
      </c>
      <c r="H22" s="128"/>
      <c r="I22" s="128"/>
      <c r="J22" s="127">
        <v>0</v>
      </c>
    </row>
    <row r="23" spans="1:10" ht="13.5" thickBot="1" x14ac:dyDescent="0.25">
      <c r="A23" s="133">
        <v>1</v>
      </c>
      <c r="B23" s="132">
        <v>82092</v>
      </c>
      <c r="C23" s="131" t="s">
        <v>97</v>
      </c>
      <c r="D23" s="130"/>
      <c r="E23" s="128">
        <v>1200</v>
      </c>
      <c r="F23" s="128">
        <v>1200</v>
      </c>
      <c r="G23" s="129">
        <v>0</v>
      </c>
      <c r="H23" s="128"/>
      <c r="I23" s="128"/>
      <c r="J23" s="127">
        <v>0</v>
      </c>
    </row>
    <row r="24" spans="1:10" ht="13.5" thickBot="1" x14ac:dyDescent="0.25">
      <c r="A24" s="133">
        <v>1</v>
      </c>
      <c r="B24" s="132">
        <v>49010</v>
      </c>
      <c r="C24" s="131" t="s">
        <v>61</v>
      </c>
      <c r="D24" s="130"/>
      <c r="E24" s="128">
        <v>9146</v>
      </c>
      <c r="F24" s="128">
        <v>9146</v>
      </c>
      <c r="G24" s="129">
        <v>0</v>
      </c>
      <c r="H24" s="128">
        <v>8209</v>
      </c>
      <c r="I24" s="128">
        <v>8209</v>
      </c>
      <c r="J24" s="127">
        <v>0</v>
      </c>
    </row>
    <row r="25" spans="1:10" ht="13.5" thickBot="1" x14ac:dyDescent="0.25">
      <c r="A25" s="133">
        <v>1</v>
      </c>
      <c r="B25" s="132">
        <v>96010</v>
      </c>
      <c r="C25" s="131" t="s">
        <v>96</v>
      </c>
      <c r="D25" s="130"/>
      <c r="E25" s="128">
        <v>11414</v>
      </c>
      <c r="F25" s="128">
        <v>11414</v>
      </c>
      <c r="G25" s="129">
        <v>0</v>
      </c>
      <c r="H25" s="128">
        <v>375</v>
      </c>
      <c r="I25" s="128">
        <v>375</v>
      </c>
      <c r="J25" s="127">
        <v>0</v>
      </c>
    </row>
    <row r="26" spans="1:10" ht="13.5" thickBot="1" x14ac:dyDescent="0.25">
      <c r="A26" s="133">
        <v>1</v>
      </c>
      <c r="B26" s="132">
        <v>41233</v>
      </c>
      <c r="C26" s="131" t="s">
        <v>95</v>
      </c>
      <c r="D26" s="130"/>
      <c r="E26" s="128">
        <v>2758</v>
      </c>
      <c r="F26" s="128">
        <v>2785</v>
      </c>
      <c r="G26" s="129">
        <v>0</v>
      </c>
      <c r="H26" s="128">
        <v>2258</v>
      </c>
      <c r="I26" s="128">
        <v>2258</v>
      </c>
      <c r="J26" s="127">
        <v>0</v>
      </c>
    </row>
    <row r="27" spans="1:10" ht="25.5" customHeight="1" thickBot="1" x14ac:dyDescent="0.25">
      <c r="A27" s="133">
        <v>1</v>
      </c>
      <c r="B27" s="132">
        <v>66020</v>
      </c>
      <c r="C27" s="131" t="s">
        <v>94</v>
      </c>
      <c r="D27" s="130"/>
      <c r="E27" s="128">
        <v>38394</v>
      </c>
      <c r="F27" s="128">
        <v>38394</v>
      </c>
      <c r="G27" s="129"/>
      <c r="H27" s="128"/>
      <c r="I27" s="128"/>
      <c r="J27" s="127">
        <v>0</v>
      </c>
    </row>
    <row r="28" spans="1:10" ht="13.5" thickBot="1" x14ac:dyDescent="0.25">
      <c r="A28" s="133">
        <v>1</v>
      </c>
      <c r="B28" s="132">
        <v>45160</v>
      </c>
      <c r="C28" s="131" t="s">
        <v>93</v>
      </c>
      <c r="D28" s="130"/>
      <c r="E28" s="128">
        <v>18000</v>
      </c>
      <c r="F28" s="128">
        <v>18000</v>
      </c>
      <c r="G28" s="129">
        <v>0</v>
      </c>
      <c r="H28" s="128"/>
      <c r="I28" s="128">
        <v>10767</v>
      </c>
      <c r="J28" s="127">
        <v>0</v>
      </c>
    </row>
    <row r="29" spans="1:10" ht="25.5" customHeight="1" thickBot="1" x14ac:dyDescent="0.25">
      <c r="A29" s="133">
        <v>1</v>
      </c>
      <c r="B29" s="132">
        <v>841133</v>
      </c>
      <c r="C29" s="131" t="s">
        <v>92</v>
      </c>
      <c r="D29" s="130"/>
      <c r="E29" s="128"/>
      <c r="F29" s="128"/>
      <c r="G29" s="129"/>
      <c r="H29" s="128">
        <v>27100</v>
      </c>
      <c r="I29" s="128">
        <v>27100</v>
      </c>
      <c r="J29" s="127">
        <v>0</v>
      </c>
    </row>
    <row r="30" spans="1:10" ht="25.5" customHeight="1" thickBot="1" x14ac:dyDescent="0.25">
      <c r="A30" s="133">
        <v>1</v>
      </c>
      <c r="B30" s="132">
        <v>841901</v>
      </c>
      <c r="C30" s="131" t="s">
        <v>91</v>
      </c>
      <c r="D30" s="130"/>
      <c r="E30" s="128"/>
      <c r="F30" s="128"/>
      <c r="G30" s="129"/>
      <c r="H30" s="128">
        <v>101632</v>
      </c>
      <c r="I30" s="128">
        <v>101718</v>
      </c>
      <c r="J30" s="127">
        <v>0</v>
      </c>
    </row>
    <row r="31" spans="1:10" ht="13.5" thickBot="1" x14ac:dyDescent="0.25">
      <c r="A31" s="133">
        <v>1</v>
      </c>
      <c r="B31" s="132"/>
      <c r="C31" s="131" t="s">
        <v>90</v>
      </c>
      <c r="D31" s="130"/>
      <c r="E31" s="128">
        <v>37870</v>
      </c>
      <c r="F31" s="128">
        <v>37870</v>
      </c>
      <c r="G31" s="129">
        <v>0</v>
      </c>
      <c r="H31" s="128"/>
      <c r="I31" s="128">
        <v>0</v>
      </c>
      <c r="J31" s="127">
        <v>0</v>
      </c>
    </row>
    <row r="32" spans="1:10" ht="13.5" thickBot="1" x14ac:dyDescent="0.25">
      <c r="A32" s="133">
        <v>1</v>
      </c>
      <c r="B32" s="132">
        <v>45150</v>
      </c>
      <c r="C32" s="131" t="s">
        <v>89</v>
      </c>
      <c r="D32" s="130"/>
      <c r="E32" s="128">
        <v>2742</v>
      </c>
      <c r="F32" s="128">
        <v>2742</v>
      </c>
      <c r="G32" s="129">
        <v>0</v>
      </c>
      <c r="H32" s="128"/>
      <c r="I32" s="128"/>
      <c r="J32" s="127">
        <v>0</v>
      </c>
    </row>
    <row r="33" spans="1:10" ht="13.5" thickBot="1" x14ac:dyDescent="0.25">
      <c r="A33" s="126">
        <v>1</v>
      </c>
      <c r="B33" s="125">
        <v>91140</v>
      </c>
      <c r="C33" s="124" t="s">
        <v>88</v>
      </c>
      <c r="D33" s="123"/>
      <c r="E33" s="121">
        <v>22020</v>
      </c>
      <c r="F33" s="121">
        <v>22020</v>
      </c>
      <c r="G33" s="122">
        <v>0</v>
      </c>
      <c r="H33" s="122"/>
      <c r="I33" s="121">
        <v>0</v>
      </c>
      <c r="J33" s="120">
        <v>0</v>
      </c>
    </row>
    <row r="34" spans="1:10" ht="15" thickTop="1" thickBot="1" x14ac:dyDescent="0.25">
      <c r="A34" s="119" t="s">
        <v>87</v>
      </c>
      <c r="B34" s="118"/>
      <c r="C34" s="118"/>
      <c r="D34" s="117"/>
      <c r="E34" s="116">
        <v>236944</v>
      </c>
      <c r="F34" s="115">
        <f>SUM(F12:F33)</f>
        <v>233177</v>
      </c>
      <c r="G34" s="115">
        <v>0</v>
      </c>
      <c r="H34" s="116">
        <v>236944</v>
      </c>
      <c r="I34" s="115">
        <v>233177</v>
      </c>
      <c r="J34" s="114">
        <v>0</v>
      </c>
    </row>
    <row r="35" spans="1:10" ht="13.5" thickTop="1" x14ac:dyDescent="0.2"/>
  </sheetData>
  <mergeCells count="31">
    <mergeCell ref="C14:D14"/>
    <mergeCell ref="C28:D28"/>
    <mergeCell ref="H8:J8"/>
    <mergeCell ref="C9:D9"/>
    <mergeCell ref="C10:D10"/>
    <mergeCell ref="B11:D11"/>
    <mergeCell ref="C17:D17"/>
    <mergeCell ref="B8:C8"/>
    <mergeCell ref="D8:G8"/>
    <mergeCell ref="C12:D12"/>
    <mergeCell ref="C13:D13"/>
    <mergeCell ref="C21:D21"/>
    <mergeCell ref="C15:D15"/>
    <mergeCell ref="A34:D34"/>
    <mergeCell ref="A6:J6"/>
    <mergeCell ref="C31:D31"/>
    <mergeCell ref="C32:D32"/>
    <mergeCell ref="C33:D33"/>
    <mergeCell ref="C27:D27"/>
    <mergeCell ref="C22:D22"/>
    <mergeCell ref="C23:D23"/>
    <mergeCell ref="C16:D16"/>
    <mergeCell ref="C26:D26"/>
    <mergeCell ref="F1:J1"/>
    <mergeCell ref="C29:D29"/>
    <mergeCell ref="C30:D30"/>
    <mergeCell ref="C24:D24"/>
    <mergeCell ref="C25:D25"/>
    <mergeCell ref="C18:D18"/>
    <mergeCell ref="C19:D19"/>
    <mergeCell ref="C20:D20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F16" sqref="F16"/>
    </sheetView>
  </sheetViews>
  <sheetFormatPr defaultRowHeight="15.75" customHeight="1" x14ac:dyDescent="0.25"/>
  <cols>
    <col min="1" max="2" width="3.7109375" style="339" customWidth="1"/>
    <col min="3" max="3" width="39.5703125" style="337" customWidth="1"/>
    <col min="4" max="4" width="11.42578125" style="337" customWidth="1"/>
    <col min="5" max="5" width="11" style="338" customWidth="1"/>
    <col min="6" max="6" width="12.28515625" style="338" customWidth="1"/>
    <col min="7" max="7" width="13.42578125" style="337" customWidth="1"/>
    <col min="8" max="8" width="13.85546875" style="337" customWidth="1"/>
    <col min="9" max="9" width="12.42578125" style="337" customWidth="1"/>
    <col min="10" max="16384" width="9.140625" style="337"/>
  </cols>
  <sheetData>
    <row r="1" spans="1:12" ht="15.75" customHeight="1" x14ac:dyDescent="0.25">
      <c r="A1" s="474" t="s">
        <v>170</v>
      </c>
      <c r="B1" s="474"/>
      <c r="C1" s="474"/>
      <c r="D1" s="474"/>
      <c r="E1" s="474"/>
      <c r="F1" s="474"/>
    </row>
    <row r="2" spans="1:12" ht="24" customHeight="1" x14ac:dyDescent="0.25">
      <c r="A2" s="476" t="s">
        <v>393</v>
      </c>
      <c r="B2" s="474"/>
      <c r="C2" s="474"/>
      <c r="D2" s="474"/>
      <c r="E2" s="474"/>
      <c r="F2" s="474"/>
    </row>
    <row r="3" spans="1:12" ht="15.75" customHeight="1" x14ac:dyDescent="0.25">
      <c r="A3" s="475"/>
      <c r="B3" s="475"/>
      <c r="C3" s="474"/>
      <c r="D3" s="474"/>
      <c r="E3" s="474"/>
      <c r="F3" s="474"/>
    </row>
    <row r="4" spans="1:12" ht="15.75" customHeight="1" x14ac:dyDescent="0.25">
      <c r="A4" s="475"/>
      <c r="B4" s="475"/>
      <c r="C4" s="474" t="s">
        <v>174</v>
      </c>
      <c r="D4" s="474"/>
      <c r="E4" s="474"/>
      <c r="F4" s="473" t="s">
        <v>84</v>
      </c>
      <c r="I4" s="472" t="s">
        <v>84</v>
      </c>
    </row>
    <row r="5" spans="1:12" ht="9" customHeight="1" thickBot="1" x14ac:dyDescent="0.3">
      <c r="E5" s="471"/>
    </row>
    <row r="6" spans="1:12" ht="21" customHeight="1" thickBot="1" x14ac:dyDescent="0.3">
      <c r="A6" s="470" t="s">
        <v>83</v>
      </c>
      <c r="B6" s="469"/>
      <c r="C6" s="468"/>
      <c r="D6" s="467" t="s">
        <v>168</v>
      </c>
      <c r="E6" s="466"/>
      <c r="F6" s="465"/>
      <c r="G6" s="464" t="s">
        <v>173</v>
      </c>
      <c r="H6" s="463"/>
      <c r="I6" s="462"/>
    </row>
    <row r="7" spans="1:12" ht="39.75" customHeight="1" thickBot="1" x14ac:dyDescent="0.3">
      <c r="A7" s="461"/>
      <c r="B7" s="460"/>
      <c r="C7" s="459"/>
      <c r="D7" s="458" t="s">
        <v>166</v>
      </c>
      <c r="E7" s="457" t="s">
        <v>166</v>
      </c>
      <c r="F7" s="456" t="s">
        <v>172</v>
      </c>
      <c r="G7" s="455" t="s">
        <v>166</v>
      </c>
      <c r="H7" s="454" t="s">
        <v>166</v>
      </c>
      <c r="I7" s="453" t="s">
        <v>167</v>
      </c>
    </row>
    <row r="8" spans="1:12" ht="30" customHeight="1" thickBot="1" x14ac:dyDescent="0.3">
      <c r="A8" s="452"/>
      <c r="B8" s="451"/>
      <c r="C8" s="450"/>
      <c r="D8" s="449" t="s">
        <v>163</v>
      </c>
      <c r="E8" s="448" t="s">
        <v>162</v>
      </c>
      <c r="F8" s="447"/>
      <c r="G8" s="446" t="s">
        <v>171</v>
      </c>
      <c r="H8" s="446" t="s">
        <v>162</v>
      </c>
      <c r="I8" s="445"/>
      <c r="L8" s="339"/>
    </row>
    <row r="9" spans="1:12" ht="15.75" customHeight="1" thickBot="1" x14ac:dyDescent="0.3">
      <c r="A9" s="427" t="s">
        <v>161</v>
      </c>
      <c r="B9" s="426"/>
      <c r="C9" s="426"/>
      <c r="D9" s="425">
        <v>9146</v>
      </c>
      <c r="E9" s="444">
        <v>55759</v>
      </c>
      <c r="F9" s="354">
        <v>64905</v>
      </c>
      <c r="G9" s="353">
        <v>9146</v>
      </c>
      <c r="H9" s="353">
        <v>55759</v>
      </c>
      <c r="I9" s="353">
        <v>64905</v>
      </c>
    </row>
    <row r="10" spans="1:12" ht="15.75" customHeight="1" thickBot="1" x14ac:dyDescent="0.3">
      <c r="A10" s="420" t="s">
        <v>125</v>
      </c>
      <c r="B10" s="423" t="s">
        <v>161</v>
      </c>
      <c r="C10" s="423"/>
      <c r="D10" s="443">
        <v>9146</v>
      </c>
      <c r="E10" s="442">
        <v>55759</v>
      </c>
      <c r="F10" s="354">
        <v>64905</v>
      </c>
      <c r="G10" s="353">
        <v>9146</v>
      </c>
      <c r="H10" s="353">
        <v>55759</v>
      </c>
      <c r="I10" s="353">
        <v>64905</v>
      </c>
    </row>
    <row r="11" spans="1:12" ht="15.75" customHeight="1" thickBot="1" x14ac:dyDescent="0.3">
      <c r="A11" s="420"/>
      <c r="B11" s="383" t="s">
        <v>125</v>
      </c>
      <c r="C11" s="382" t="s">
        <v>160</v>
      </c>
      <c r="D11" s="382">
        <v>6110</v>
      </c>
      <c r="E11" s="381">
        <v>10851</v>
      </c>
      <c r="F11" s="354">
        <v>16961</v>
      </c>
      <c r="G11" s="353">
        <v>6110</v>
      </c>
      <c r="H11" s="353">
        <v>10851</v>
      </c>
      <c r="I11" s="353">
        <v>16961</v>
      </c>
    </row>
    <row r="12" spans="1:12" ht="15.75" customHeight="1" thickBot="1" x14ac:dyDescent="0.3">
      <c r="A12" s="420"/>
      <c r="B12" s="383" t="s">
        <v>123</v>
      </c>
      <c r="C12" s="382" t="s">
        <v>159</v>
      </c>
      <c r="D12" s="382">
        <v>1649</v>
      </c>
      <c r="E12" s="381">
        <v>2442</v>
      </c>
      <c r="F12" s="354">
        <f>SUM(D12:E12)</f>
        <v>4091</v>
      </c>
      <c r="G12" s="353">
        <v>1649</v>
      </c>
      <c r="H12" s="353">
        <v>2442</v>
      </c>
      <c r="I12" s="353">
        <v>4091</v>
      </c>
    </row>
    <row r="13" spans="1:12" ht="15.75" customHeight="1" thickBot="1" x14ac:dyDescent="0.3">
      <c r="A13" s="420"/>
      <c r="B13" s="383" t="s">
        <v>130</v>
      </c>
      <c r="C13" s="382" t="s">
        <v>158</v>
      </c>
      <c r="D13" s="382">
        <v>1387</v>
      </c>
      <c r="E13" s="381">
        <v>36712</v>
      </c>
      <c r="F13" s="354">
        <v>38099</v>
      </c>
      <c r="G13" s="353">
        <v>1387</v>
      </c>
      <c r="H13" s="353">
        <v>36712</v>
      </c>
      <c r="I13" s="353">
        <v>38099</v>
      </c>
    </row>
    <row r="14" spans="1:12" ht="15.75" customHeight="1" thickBot="1" x14ac:dyDescent="0.3">
      <c r="A14" s="420"/>
      <c r="B14" s="383" t="s">
        <v>128</v>
      </c>
      <c r="C14" s="382" t="s">
        <v>157</v>
      </c>
      <c r="D14" s="382"/>
      <c r="E14" s="381">
        <v>0</v>
      </c>
      <c r="F14" s="354">
        <f>SUM(D14:E14)</f>
        <v>0</v>
      </c>
      <c r="G14" s="353"/>
      <c r="H14" s="353"/>
      <c r="I14" s="353">
        <v>0</v>
      </c>
    </row>
    <row r="15" spans="1:12" ht="15.75" customHeight="1" thickBot="1" x14ac:dyDescent="0.3">
      <c r="A15" s="420"/>
      <c r="B15" s="383" t="s">
        <v>156</v>
      </c>
      <c r="C15" s="382" t="s">
        <v>155</v>
      </c>
      <c r="D15" s="382"/>
      <c r="E15" s="381">
        <v>14614</v>
      </c>
      <c r="F15" s="354">
        <f>SUM(D15:E15)</f>
        <v>14614</v>
      </c>
      <c r="G15" s="353"/>
      <c r="H15" s="353">
        <v>14614</v>
      </c>
      <c r="I15" s="353">
        <v>14614</v>
      </c>
    </row>
    <row r="16" spans="1:12" s="361" customFormat="1" ht="15.75" customHeight="1" thickBot="1" x14ac:dyDescent="0.3">
      <c r="A16" s="441" t="s">
        <v>123</v>
      </c>
      <c r="B16" s="388" t="s">
        <v>154</v>
      </c>
      <c r="C16" s="388"/>
      <c r="D16" s="387"/>
      <c r="E16" s="386">
        <v>2751</v>
      </c>
      <c r="F16" s="354">
        <f>SUM(D16:E16)</f>
        <v>2751</v>
      </c>
      <c r="G16" s="380"/>
      <c r="H16" s="380">
        <v>2751</v>
      </c>
      <c r="I16" s="380">
        <v>2751</v>
      </c>
    </row>
    <row r="17" spans="1:9" s="361" customFormat="1" ht="15.75" customHeight="1" thickBot="1" x14ac:dyDescent="0.3">
      <c r="A17" s="440" t="s">
        <v>130</v>
      </c>
      <c r="B17" s="439" t="s">
        <v>153</v>
      </c>
      <c r="C17" s="439"/>
      <c r="D17" s="438"/>
      <c r="E17" s="437">
        <v>14272</v>
      </c>
      <c r="F17" s="354">
        <v>14272</v>
      </c>
      <c r="G17" s="380"/>
      <c r="H17" s="380">
        <v>14272</v>
      </c>
      <c r="I17" s="380">
        <v>14272</v>
      </c>
    </row>
    <row r="18" spans="1:9" s="361" customFormat="1" ht="15.75" customHeight="1" thickBot="1" x14ac:dyDescent="0.3">
      <c r="A18" s="414" t="s">
        <v>152</v>
      </c>
      <c r="B18" s="413"/>
      <c r="C18" s="412"/>
      <c r="D18" s="406">
        <f>SUM(D19:D22)</f>
        <v>0</v>
      </c>
      <c r="E18" s="436">
        <v>59914</v>
      </c>
      <c r="F18" s="354">
        <v>59914</v>
      </c>
      <c r="G18" s="380"/>
      <c r="H18" s="380">
        <v>59914</v>
      </c>
      <c r="I18" s="380">
        <v>59914</v>
      </c>
    </row>
    <row r="19" spans="1:9" ht="20.25" customHeight="1" x14ac:dyDescent="0.25">
      <c r="A19" s="428" t="s">
        <v>125</v>
      </c>
      <c r="B19" s="351" t="s">
        <v>151</v>
      </c>
      <c r="C19" s="351"/>
      <c r="D19" s="350"/>
      <c r="E19" s="376">
        <v>18000</v>
      </c>
      <c r="F19" s="348">
        <v>18000</v>
      </c>
      <c r="G19" s="353"/>
      <c r="H19" s="353">
        <v>18000</v>
      </c>
      <c r="I19" s="353">
        <v>18000</v>
      </c>
    </row>
    <row r="20" spans="1:9" ht="20.25" customHeight="1" x14ac:dyDescent="0.25">
      <c r="A20" s="383">
        <v>2</v>
      </c>
      <c r="B20" s="435" t="s">
        <v>150</v>
      </c>
      <c r="C20" s="434"/>
      <c r="D20" s="382"/>
      <c r="E20" s="381">
        <v>41914</v>
      </c>
      <c r="F20" s="433">
        <v>41914</v>
      </c>
      <c r="G20" s="353"/>
      <c r="H20" s="353">
        <v>41914</v>
      </c>
      <c r="I20" s="353">
        <v>41914</v>
      </c>
    </row>
    <row r="21" spans="1:9" ht="15.75" customHeight="1" thickBot="1" x14ac:dyDescent="0.3">
      <c r="A21" s="432">
        <v>3</v>
      </c>
      <c r="B21" s="431" t="s">
        <v>149</v>
      </c>
      <c r="C21" s="430"/>
      <c r="D21" s="429"/>
      <c r="E21" s="402">
        <v>0</v>
      </c>
      <c r="F21" s="360">
        <f>SUM(D21:E21)</f>
        <v>0</v>
      </c>
      <c r="G21" s="353"/>
      <c r="H21" s="353"/>
      <c r="I21" s="353">
        <v>0</v>
      </c>
    </row>
    <row r="22" spans="1:9" ht="15.75" customHeight="1" thickBot="1" x14ac:dyDescent="0.3">
      <c r="A22" s="428">
        <v>4</v>
      </c>
      <c r="B22" s="351" t="s">
        <v>148</v>
      </c>
      <c r="C22" s="351"/>
      <c r="D22" s="350"/>
      <c r="E22" s="376">
        <v>0</v>
      </c>
      <c r="F22" s="354">
        <f>SUM(D22:E22)</f>
        <v>0</v>
      </c>
      <c r="G22" s="353"/>
      <c r="H22" s="353"/>
      <c r="I22" s="353">
        <v>0</v>
      </c>
    </row>
    <row r="23" spans="1:9" ht="18" customHeight="1" thickBot="1" x14ac:dyDescent="0.3">
      <c r="A23" s="427" t="s">
        <v>147</v>
      </c>
      <c r="B23" s="426"/>
      <c r="C23" s="426"/>
      <c r="D23" s="425"/>
      <c r="E23" s="424"/>
      <c r="F23" s="354">
        <f>SUM(D23:E23)</f>
        <v>0</v>
      </c>
      <c r="G23" s="353"/>
      <c r="H23" s="353"/>
      <c r="I23" s="353">
        <v>0</v>
      </c>
    </row>
    <row r="24" spans="1:9" s="361" customFormat="1" ht="18" customHeight="1" thickBot="1" x14ac:dyDescent="0.25">
      <c r="A24" s="420" t="s">
        <v>125</v>
      </c>
      <c r="B24" s="423" t="s">
        <v>146</v>
      </c>
      <c r="C24" s="422"/>
      <c r="D24" s="421"/>
      <c r="E24" s="380">
        <v>0</v>
      </c>
      <c r="F24" s="354">
        <f>SUM(D24:E24)</f>
        <v>0</v>
      </c>
      <c r="G24" s="380"/>
      <c r="H24" s="380"/>
      <c r="I24" s="380">
        <v>0</v>
      </c>
    </row>
    <row r="25" spans="1:9" ht="18" customHeight="1" thickBot="1" x14ac:dyDescent="0.3">
      <c r="A25" s="420"/>
      <c r="B25" s="383" t="s">
        <v>125</v>
      </c>
      <c r="C25" s="419" t="s">
        <v>144</v>
      </c>
      <c r="D25" s="419"/>
      <c r="E25" s="353">
        <v>0</v>
      </c>
      <c r="F25" s="354">
        <f>SUM(D25:E25)</f>
        <v>0</v>
      </c>
      <c r="G25" s="353"/>
      <c r="H25" s="353"/>
      <c r="I25" s="353">
        <v>0</v>
      </c>
    </row>
    <row r="26" spans="1:9" ht="18" customHeight="1" thickBot="1" x14ac:dyDescent="0.3">
      <c r="A26" s="420"/>
      <c r="B26" s="383" t="s">
        <v>123</v>
      </c>
      <c r="C26" s="419" t="s">
        <v>143</v>
      </c>
      <c r="D26" s="419"/>
      <c r="E26" s="353">
        <v>0</v>
      </c>
      <c r="F26" s="354">
        <f>SUM(D26:E26)</f>
        <v>0</v>
      </c>
      <c r="G26" s="353"/>
      <c r="H26" s="353"/>
      <c r="I26" s="353">
        <v>0</v>
      </c>
    </row>
    <row r="27" spans="1:9" s="361" customFormat="1" ht="18" customHeight="1" thickBot="1" x14ac:dyDescent="0.25">
      <c r="A27" s="420" t="s">
        <v>123</v>
      </c>
      <c r="B27" s="423" t="s">
        <v>145</v>
      </c>
      <c r="C27" s="422"/>
      <c r="D27" s="421"/>
      <c r="E27" s="386">
        <v>0</v>
      </c>
      <c r="F27" s="354">
        <f>SUM(D27:E27)</f>
        <v>0</v>
      </c>
      <c r="G27" s="380"/>
      <c r="H27" s="380"/>
      <c r="I27" s="380">
        <v>0</v>
      </c>
    </row>
    <row r="28" spans="1:9" ht="15.75" customHeight="1" thickBot="1" x14ac:dyDescent="0.3">
      <c r="A28" s="420"/>
      <c r="B28" s="383" t="s">
        <v>125</v>
      </c>
      <c r="C28" s="419" t="s">
        <v>144</v>
      </c>
      <c r="D28" s="419"/>
      <c r="E28" s="381">
        <v>0</v>
      </c>
      <c r="F28" s="354">
        <f>SUM(D28:E28)</f>
        <v>0</v>
      </c>
      <c r="G28" s="353"/>
      <c r="H28" s="353"/>
      <c r="I28" s="353">
        <v>0</v>
      </c>
    </row>
    <row r="29" spans="1:9" ht="15.75" customHeight="1" thickBot="1" x14ac:dyDescent="0.3">
      <c r="A29" s="418"/>
      <c r="B29" s="417" t="s">
        <v>123</v>
      </c>
      <c r="C29" s="416" t="s">
        <v>143</v>
      </c>
      <c r="D29" s="416"/>
      <c r="E29" s="415">
        <v>0</v>
      </c>
      <c r="F29" s="354">
        <f>SUM(D29:E29)</f>
        <v>0</v>
      </c>
      <c r="G29" s="353"/>
      <c r="H29" s="353"/>
      <c r="I29" s="353">
        <v>0</v>
      </c>
    </row>
    <row r="30" spans="1:9" s="361" customFormat="1" ht="18" customHeight="1" thickBot="1" x14ac:dyDescent="0.3">
      <c r="A30" s="414" t="s">
        <v>142</v>
      </c>
      <c r="B30" s="413"/>
      <c r="C30" s="412"/>
      <c r="D30" s="411"/>
      <c r="E30" s="410">
        <v>26352</v>
      </c>
      <c r="F30" s="354">
        <v>26352</v>
      </c>
      <c r="G30" s="380"/>
      <c r="H30" s="380">
        <v>22585</v>
      </c>
      <c r="I30" s="380">
        <v>22585</v>
      </c>
    </row>
    <row r="31" spans="1:9" s="361" customFormat="1" ht="18" customHeight="1" thickBot="1" x14ac:dyDescent="0.3">
      <c r="A31" s="395" t="s">
        <v>125</v>
      </c>
      <c r="B31" s="408" t="s">
        <v>141</v>
      </c>
      <c r="C31" s="407"/>
      <c r="D31" s="406"/>
      <c r="E31" s="392">
        <v>0</v>
      </c>
      <c r="F31" s="354">
        <f>SUM(D31:E31)</f>
        <v>0</v>
      </c>
      <c r="G31" s="380"/>
      <c r="H31" s="380"/>
      <c r="I31" s="380">
        <v>0</v>
      </c>
    </row>
    <row r="32" spans="1:9" s="361" customFormat="1" ht="18" customHeight="1" thickBot="1" x14ac:dyDescent="0.3">
      <c r="A32" s="409" t="s">
        <v>123</v>
      </c>
      <c r="B32" s="408" t="s">
        <v>140</v>
      </c>
      <c r="C32" s="407"/>
      <c r="D32" s="406"/>
      <c r="E32" s="392">
        <v>26352</v>
      </c>
      <c r="F32" s="354">
        <v>26352</v>
      </c>
      <c r="G32" s="380"/>
      <c r="H32" s="380">
        <v>22585</v>
      </c>
      <c r="I32" s="380">
        <v>22585</v>
      </c>
    </row>
    <row r="33" spans="1:9" ht="18" customHeight="1" thickBot="1" x14ac:dyDescent="0.3">
      <c r="A33" s="405"/>
      <c r="B33" s="404" t="s">
        <v>125</v>
      </c>
      <c r="C33" s="403" t="s">
        <v>139</v>
      </c>
      <c r="D33" s="403"/>
      <c r="E33" s="402">
        <v>26352</v>
      </c>
      <c r="F33" s="354">
        <f>SUM(D33:E33)</f>
        <v>26352</v>
      </c>
      <c r="G33" s="353"/>
      <c r="H33" s="353">
        <v>22585</v>
      </c>
      <c r="I33" s="353">
        <v>22585</v>
      </c>
    </row>
    <row r="34" spans="1:9" s="361" customFormat="1" ht="18" customHeight="1" thickBot="1" x14ac:dyDescent="0.3">
      <c r="A34" s="401"/>
      <c r="B34" s="400" t="s">
        <v>123</v>
      </c>
      <c r="C34" s="399" t="s">
        <v>138</v>
      </c>
      <c r="D34" s="399"/>
      <c r="E34" s="398">
        <v>0</v>
      </c>
      <c r="F34" s="354">
        <f>SUM(D34:E34)</f>
        <v>0</v>
      </c>
      <c r="G34" s="375"/>
      <c r="H34" s="375"/>
      <c r="I34" s="375">
        <v>0</v>
      </c>
    </row>
    <row r="35" spans="1:9" s="361" customFormat="1" ht="18" customHeight="1" thickBot="1" x14ac:dyDescent="0.3">
      <c r="A35" s="374"/>
      <c r="B35" s="397" t="s">
        <v>137</v>
      </c>
      <c r="C35" s="397"/>
      <c r="D35" s="396">
        <v>9146</v>
      </c>
      <c r="E35" s="396">
        <v>167908</v>
      </c>
      <c r="F35" s="369">
        <f>SUM(D35:E35)</f>
        <v>177054</v>
      </c>
      <c r="G35" s="368">
        <v>9146</v>
      </c>
      <c r="H35" s="367">
        <v>164141</v>
      </c>
      <c r="I35" s="366">
        <v>173287</v>
      </c>
    </row>
    <row r="36" spans="1:9" s="361" customFormat="1" ht="18" customHeight="1" thickBot="1" x14ac:dyDescent="0.3">
      <c r="A36" s="395">
        <v>1</v>
      </c>
      <c r="B36" s="394" t="s">
        <v>136</v>
      </c>
      <c r="C36" s="394"/>
      <c r="D36" s="393"/>
      <c r="E36" s="392"/>
      <c r="F36" s="354">
        <f>SUM(D36:E36)</f>
        <v>0</v>
      </c>
      <c r="G36" s="391"/>
      <c r="H36" s="391"/>
      <c r="I36" s="391"/>
    </row>
    <row r="37" spans="1:9" s="361" customFormat="1" ht="18" customHeight="1" thickBot="1" x14ac:dyDescent="0.3">
      <c r="A37" s="385"/>
      <c r="B37" s="383" t="s">
        <v>125</v>
      </c>
      <c r="C37" s="390" t="s">
        <v>135</v>
      </c>
      <c r="D37" s="390"/>
      <c r="E37" s="381"/>
      <c r="F37" s="354">
        <f>SUM(D37:E37)</f>
        <v>0</v>
      </c>
      <c r="G37" s="380"/>
      <c r="H37" s="380"/>
      <c r="I37" s="380"/>
    </row>
    <row r="38" spans="1:9" s="361" customFormat="1" ht="18" customHeight="1" thickBot="1" x14ac:dyDescent="0.3">
      <c r="A38" s="384"/>
      <c r="B38" s="383" t="s">
        <v>123</v>
      </c>
      <c r="C38" s="390" t="s">
        <v>134</v>
      </c>
      <c r="D38" s="390"/>
      <c r="E38" s="381"/>
      <c r="F38" s="354">
        <f>SUM(D38:E38)</f>
        <v>0</v>
      </c>
      <c r="G38" s="380"/>
      <c r="H38" s="380"/>
      <c r="I38" s="380"/>
    </row>
    <row r="39" spans="1:9" s="361" customFormat="1" ht="18" customHeight="1" thickBot="1" x14ac:dyDescent="0.3">
      <c r="A39" s="389" t="s">
        <v>123</v>
      </c>
      <c r="B39" s="388" t="s">
        <v>133</v>
      </c>
      <c r="C39" s="388"/>
      <c r="D39" s="387"/>
      <c r="E39" s="386"/>
      <c r="F39" s="354">
        <f>SUM(D39:E39)</f>
        <v>0</v>
      </c>
      <c r="G39" s="380"/>
      <c r="H39" s="380"/>
      <c r="I39" s="380"/>
    </row>
    <row r="40" spans="1:9" s="361" customFormat="1" ht="18" customHeight="1" thickBot="1" x14ac:dyDescent="0.3">
      <c r="A40" s="385"/>
      <c r="B40" s="383" t="s">
        <v>125</v>
      </c>
      <c r="C40" s="382" t="s">
        <v>132</v>
      </c>
      <c r="D40" s="382"/>
      <c r="E40" s="381"/>
      <c r="F40" s="354">
        <f>SUM(D40:E40)</f>
        <v>0</v>
      </c>
      <c r="G40" s="380"/>
      <c r="H40" s="380"/>
      <c r="I40" s="380"/>
    </row>
    <row r="41" spans="1:9" s="361" customFormat="1" ht="18" customHeight="1" thickBot="1" x14ac:dyDescent="0.3">
      <c r="A41" s="384"/>
      <c r="B41" s="383" t="s">
        <v>123</v>
      </c>
      <c r="C41" s="382" t="s">
        <v>131</v>
      </c>
      <c r="D41" s="382"/>
      <c r="E41" s="381"/>
      <c r="F41" s="354">
        <f>SUM(D41:E41)</f>
        <v>0</v>
      </c>
      <c r="G41" s="380"/>
      <c r="H41" s="380"/>
      <c r="I41" s="380"/>
    </row>
    <row r="42" spans="1:9" s="361" customFormat="1" ht="18" customHeight="1" thickBot="1" x14ac:dyDescent="0.3">
      <c r="A42" s="379"/>
      <c r="B42" s="378" t="s">
        <v>130</v>
      </c>
      <c r="C42" s="377" t="s">
        <v>129</v>
      </c>
      <c r="D42" s="377"/>
      <c r="E42" s="376"/>
      <c r="F42" s="354">
        <f>SUM(D42:E42)</f>
        <v>0</v>
      </c>
      <c r="G42" s="375"/>
      <c r="H42" s="375"/>
      <c r="I42" s="375"/>
    </row>
    <row r="43" spans="1:9" s="361" customFormat="1" ht="18" customHeight="1" thickBot="1" x14ac:dyDescent="0.3">
      <c r="A43" s="374"/>
      <c r="B43" s="373" t="s">
        <v>126</v>
      </c>
      <c r="C43" s="372"/>
      <c r="D43" s="371"/>
      <c r="E43" s="370"/>
      <c r="F43" s="369">
        <f>SUM(D43:E43)</f>
        <v>0</v>
      </c>
      <c r="G43" s="368"/>
      <c r="H43" s="367"/>
      <c r="I43" s="366"/>
    </row>
    <row r="44" spans="1:9" s="361" customFormat="1" ht="21" customHeight="1" thickBot="1" x14ac:dyDescent="0.3">
      <c r="A44" s="365"/>
      <c r="B44" s="345" t="s">
        <v>121</v>
      </c>
      <c r="C44" s="345"/>
      <c r="D44" s="344">
        <f>SUM(D35)</f>
        <v>9146</v>
      </c>
      <c r="E44" s="364">
        <f>SUM(E35)</f>
        <v>167908</v>
      </c>
      <c r="F44" s="342">
        <f>SUM(D44:E44)</f>
        <v>177054</v>
      </c>
      <c r="G44" s="363">
        <v>9146</v>
      </c>
      <c r="H44" s="363">
        <v>164141</v>
      </c>
      <c r="I44" s="362">
        <v>173287</v>
      </c>
    </row>
    <row r="45" spans="1:9" ht="15.75" customHeight="1" thickBot="1" x14ac:dyDescent="0.3">
      <c r="F45" s="360">
        <f>SUM(D45:E45)</f>
        <v>0</v>
      </c>
      <c r="G45" s="359"/>
      <c r="H45" s="359"/>
      <c r="I45" s="359"/>
    </row>
    <row r="46" spans="1:9" ht="15.75" customHeight="1" thickBot="1" x14ac:dyDescent="0.3">
      <c r="A46" s="358" t="s">
        <v>125</v>
      </c>
      <c r="B46" s="357" t="s">
        <v>124</v>
      </c>
      <c r="C46" s="357"/>
      <c r="D46" s="356">
        <v>9146</v>
      </c>
      <c r="E46" s="355">
        <v>167908</v>
      </c>
      <c r="F46" s="354">
        <f>SUM(D46:E46)</f>
        <v>177054</v>
      </c>
      <c r="G46" s="353">
        <v>9146</v>
      </c>
      <c r="H46" s="353">
        <v>164141</v>
      </c>
      <c r="I46" s="353">
        <v>173287</v>
      </c>
    </row>
    <row r="47" spans="1:9" ht="15.75" customHeight="1" thickBot="1" x14ac:dyDescent="0.3">
      <c r="A47" s="352" t="s">
        <v>123</v>
      </c>
      <c r="B47" s="351" t="s">
        <v>122</v>
      </c>
      <c r="C47" s="351"/>
      <c r="D47" s="350"/>
      <c r="E47" s="349">
        <v>0</v>
      </c>
      <c r="F47" s="348">
        <f>SUM(D47:E47)</f>
        <v>0</v>
      </c>
      <c r="G47" s="347"/>
      <c r="H47" s="347"/>
      <c r="I47" s="347"/>
    </row>
    <row r="48" spans="1:9" ht="21" customHeight="1" thickBot="1" x14ac:dyDescent="0.3">
      <c r="A48" s="346"/>
      <c r="B48" s="345" t="s">
        <v>121</v>
      </c>
      <c r="C48" s="345"/>
      <c r="D48" s="344">
        <v>9146</v>
      </c>
      <c r="E48" s="343">
        <v>167908</v>
      </c>
      <c r="F48" s="342">
        <f>SUM(D48:E48)</f>
        <v>177054</v>
      </c>
      <c r="G48" s="341">
        <v>9146</v>
      </c>
      <c r="H48" s="341">
        <v>164141</v>
      </c>
      <c r="I48" s="340">
        <v>173287</v>
      </c>
    </row>
  </sheetData>
  <mergeCells count="38">
    <mergeCell ref="C3:F3"/>
    <mergeCell ref="A40:A41"/>
    <mergeCell ref="B20:C20"/>
    <mergeCell ref="A6:C8"/>
    <mergeCell ref="D6:F6"/>
    <mergeCell ref="A27:A29"/>
    <mergeCell ref="A9:C9"/>
    <mergeCell ref="B16:C16"/>
    <mergeCell ref="B17:C17"/>
    <mergeCell ref="A18:C18"/>
    <mergeCell ref="B47:C47"/>
    <mergeCell ref="B48:C48"/>
    <mergeCell ref="B24:C24"/>
    <mergeCell ref="B27:C27"/>
    <mergeCell ref="B44:C44"/>
    <mergeCell ref="B39:C39"/>
    <mergeCell ref="B43:C43"/>
    <mergeCell ref="B36:C36"/>
    <mergeCell ref="B46:C46"/>
    <mergeCell ref="B31:C31"/>
    <mergeCell ref="B32:C32"/>
    <mergeCell ref="A32:A34"/>
    <mergeCell ref="A37:A38"/>
    <mergeCell ref="A1:F1"/>
    <mergeCell ref="B35:C35"/>
    <mergeCell ref="A10:A15"/>
    <mergeCell ref="A2:F2"/>
    <mergeCell ref="B10:C10"/>
    <mergeCell ref="B19:C19"/>
    <mergeCell ref="A23:C23"/>
    <mergeCell ref="C4:E4"/>
    <mergeCell ref="A24:A26"/>
    <mergeCell ref="B22:C22"/>
    <mergeCell ref="A30:C30"/>
    <mergeCell ref="G6:I6"/>
    <mergeCell ref="I7:I8"/>
    <mergeCell ref="F7:F8"/>
    <mergeCell ref="B21:C21"/>
  </mergeCells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>
    <oddHeader>&amp;R2016.(III.16)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zoomScaleNormal="100" workbookViewId="0">
      <selection activeCell="A2" sqref="A2:G2"/>
    </sheetView>
  </sheetViews>
  <sheetFormatPr defaultRowHeight="15.75" customHeight="1" x14ac:dyDescent="0.25"/>
  <cols>
    <col min="1" max="2" width="3.7109375" style="158" customWidth="1"/>
    <col min="3" max="3" width="39.5703125" style="156" customWidth="1"/>
    <col min="4" max="4" width="11.42578125" style="156" customWidth="1"/>
    <col min="5" max="6" width="11" style="157" customWidth="1"/>
    <col min="7" max="7" width="11.5703125" style="157" customWidth="1"/>
    <col min="8" max="8" width="9.140625" style="156"/>
    <col min="9" max="9" width="16.140625" style="156" customWidth="1"/>
    <col min="10" max="10" width="11.28515625" style="156" customWidth="1"/>
    <col min="11" max="11" width="13.5703125" style="156" customWidth="1"/>
    <col min="12" max="12" width="7.85546875" style="156" customWidth="1"/>
    <col min="13" max="13" width="11.85546875" style="156" customWidth="1"/>
    <col min="14" max="16384" width="9.140625" style="156"/>
  </cols>
  <sheetData>
    <row r="1" spans="1:13" ht="15.75" customHeight="1" x14ac:dyDescent="0.25">
      <c r="A1" s="336" t="s">
        <v>170</v>
      </c>
      <c r="B1" s="336"/>
      <c r="C1" s="336"/>
      <c r="D1" s="336"/>
      <c r="E1" s="336"/>
      <c r="F1" s="336"/>
      <c r="G1" s="336"/>
    </row>
    <row r="2" spans="1:13" ht="15.75" customHeight="1" x14ac:dyDescent="0.25">
      <c r="A2" s="336" t="s">
        <v>169</v>
      </c>
      <c r="B2" s="336"/>
      <c r="C2" s="336"/>
      <c r="D2" s="336"/>
      <c r="E2" s="336"/>
      <c r="F2" s="336"/>
      <c r="G2" s="336"/>
    </row>
    <row r="3" spans="1:13" ht="15.75" customHeight="1" x14ac:dyDescent="0.25">
      <c r="A3" s="335"/>
      <c r="B3" s="335"/>
      <c r="C3" s="335"/>
      <c r="D3" s="335"/>
      <c r="E3" s="334"/>
      <c r="F3" s="334"/>
    </row>
    <row r="4" spans="1:13" ht="15.75" customHeight="1" x14ac:dyDescent="0.25">
      <c r="A4" s="335"/>
      <c r="B4" s="335"/>
      <c r="C4" s="335"/>
      <c r="D4" s="335"/>
      <c r="E4" s="334"/>
      <c r="F4" s="334"/>
      <c r="G4" s="333" t="s">
        <v>84</v>
      </c>
      <c r="M4" s="192" t="s">
        <v>84</v>
      </c>
    </row>
    <row r="5" spans="1:13" ht="9" customHeight="1" thickBot="1" x14ac:dyDescent="0.3">
      <c r="E5" s="332"/>
      <c r="F5" s="332"/>
      <c r="I5" s="331"/>
      <c r="J5" s="331"/>
      <c r="K5" s="331"/>
      <c r="L5" s="331"/>
      <c r="M5" s="331"/>
    </row>
    <row r="6" spans="1:13" ht="21" customHeight="1" x14ac:dyDescent="0.25">
      <c r="A6" s="330" t="s">
        <v>83</v>
      </c>
      <c r="B6" s="329"/>
      <c r="C6" s="328"/>
      <c r="D6" s="327" t="s">
        <v>168</v>
      </c>
      <c r="E6" s="326"/>
      <c r="F6" s="326"/>
      <c r="G6" s="326"/>
      <c r="H6" s="325" t="s">
        <v>167</v>
      </c>
      <c r="I6" s="324" t="s">
        <v>81</v>
      </c>
      <c r="J6" s="323"/>
      <c r="K6" s="323"/>
      <c r="L6" s="322"/>
      <c r="M6" s="321" t="s">
        <v>167</v>
      </c>
    </row>
    <row r="7" spans="1:13" ht="39.75" customHeight="1" x14ac:dyDescent="0.25">
      <c r="A7" s="320"/>
      <c r="B7" s="319"/>
      <c r="C7" s="318"/>
      <c r="D7" s="315" t="s">
        <v>166</v>
      </c>
      <c r="E7" s="317" t="s">
        <v>165</v>
      </c>
      <c r="F7" s="316" t="s">
        <v>90</v>
      </c>
      <c r="G7" s="315" t="s">
        <v>164</v>
      </c>
      <c r="H7" s="314"/>
      <c r="I7" s="313" t="s">
        <v>166</v>
      </c>
      <c r="J7" s="312" t="s">
        <v>165</v>
      </c>
      <c r="K7" s="312" t="s">
        <v>90</v>
      </c>
      <c r="L7" s="312" t="s">
        <v>164</v>
      </c>
      <c r="M7" s="299"/>
    </row>
    <row r="8" spans="1:13" ht="30" customHeight="1" thickBot="1" x14ac:dyDescent="0.3">
      <c r="A8" s="311"/>
      <c r="B8" s="310"/>
      <c r="C8" s="309"/>
      <c r="D8" s="308" t="s">
        <v>163</v>
      </c>
      <c r="E8" s="307" t="s">
        <v>162</v>
      </c>
      <c r="F8" s="306"/>
      <c r="G8" s="305"/>
      <c r="H8" s="304"/>
      <c r="I8" s="303" t="s">
        <v>163</v>
      </c>
      <c r="J8" s="302" t="s">
        <v>162</v>
      </c>
      <c r="K8" s="301"/>
      <c r="L8" s="300"/>
      <c r="M8" s="299"/>
    </row>
    <row r="9" spans="1:13" ht="15.75" customHeight="1" thickBot="1" x14ac:dyDescent="0.3">
      <c r="A9" s="279" t="s">
        <v>161</v>
      </c>
      <c r="B9" s="278"/>
      <c r="C9" s="278"/>
      <c r="D9" s="277">
        <v>9146</v>
      </c>
      <c r="E9" s="298">
        <v>50005</v>
      </c>
      <c r="F9" s="298">
        <v>37870</v>
      </c>
      <c r="G9" s="297">
        <v>22020</v>
      </c>
      <c r="H9" s="287">
        <v>119041</v>
      </c>
      <c r="I9" s="247">
        <v>9146</v>
      </c>
      <c r="J9" s="247">
        <v>50005</v>
      </c>
      <c r="K9" s="247">
        <v>37870</v>
      </c>
      <c r="L9" s="227">
        <v>22020</v>
      </c>
      <c r="M9" s="296">
        <v>119041</v>
      </c>
    </row>
    <row r="10" spans="1:13" ht="15.75" customHeight="1" thickBot="1" x14ac:dyDescent="0.3">
      <c r="A10" s="270" t="s">
        <v>125</v>
      </c>
      <c r="B10" s="273" t="s">
        <v>161</v>
      </c>
      <c r="C10" s="273"/>
      <c r="D10" s="295">
        <v>9146</v>
      </c>
      <c r="E10" s="294">
        <v>50005</v>
      </c>
      <c r="F10" s="294">
        <v>37870</v>
      </c>
      <c r="G10" s="182">
        <v>22020</v>
      </c>
      <c r="H10" s="172">
        <v>119041</v>
      </c>
      <c r="I10" s="247">
        <v>9146</v>
      </c>
      <c r="J10" s="247">
        <v>50005</v>
      </c>
      <c r="K10" s="247">
        <v>37870</v>
      </c>
      <c r="L10" s="227">
        <v>22020</v>
      </c>
      <c r="M10" s="219">
        <v>119041</v>
      </c>
    </row>
    <row r="11" spans="1:13" ht="15.75" customHeight="1" thickBot="1" x14ac:dyDescent="0.3">
      <c r="A11" s="270"/>
      <c r="B11" s="211" t="s">
        <v>125</v>
      </c>
      <c r="C11" s="210" t="s">
        <v>160</v>
      </c>
      <c r="D11" s="210">
        <v>6110</v>
      </c>
      <c r="E11" s="209">
        <v>10851</v>
      </c>
      <c r="F11" s="209">
        <v>29562</v>
      </c>
      <c r="G11" s="182">
        <v>15452</v>
      </c>
      <c r="H11" s="172">
        <v>61975</v>
      </c>
      <c r="I11" s="247">
        <v>6110</v>
      </c>
      <c r="J11" s="247">
        <v>10851</v>
      </c>
      <c r="K11" s="247">
        <v>29562</v>
      </c>
      <c r="L11" s="227">
        <v>15452</v>
      </c>
      <c r="M11" s="219">
        <v>61975</v>
      </c>
    </row>
    <row r="12" spans="1:13" ht="15.75" customHeight="1" thickBot="1" x14ac:dyDescent="0.3">
      <c r="A12" s="270"/>
      <c r="B12" s="211" t="s">
        <v>123</v>
      </c>
      <c r="C12" s="210" t="s">
        <v>159</v>
      </c>
      <c r="D12" s="210">
        <v>1649</v>
      </c>
      <c r="E12" s="209">
        <v>2442</v>
      </c>
      <c r="F12" s="209">
        <v>7137</v>
      </c>
      <c r="G12" s="182">
        <v>3989</v>
      </c>
      <c r="H12" s="172">
        <v>15217</v>
      </c>
      <c r="I12" s="247">
        <v>1649</v>
      </c>
      <c r="J12" s="247">
        <v>2442</v>
      </c>
      <c r="K12" s="247">
        <v>7137</v>
      </c>
      <c r="L12" s="227">
        <v>3989</v>
      </c>
      <c r="M12" s="219">
        <v>15217</v>
      </c>
    </row>
    <row r="13" spans="1:13" ht="15.75" customHeight="1" thickBot="1" x14ac:dyDescent="0.3">
      <c r="A13" s="270"/>
      <c r="B13" s="211" t="s">
        <v>130</v>
      </c>
      <c r="C13" s="210" t="s">
        <v>158</v>
      </c>
      <c r="D13" s="210">
        <v>1387</v>
      </c>
      <c r="E13" s="209">
        <v>36712</v>
      </c>
      <c r="F13" s="209">
        <v>1171</v>
      </c>
      <c r="G13" s="182">
        <v>2579</v>
      </c>
      <c r="H13" s="172">
        <v>41849</v>
      </c>
      <c r="I13" s="247">
        <v>1387</v>
      </c>
      <c r="J13" s="247">
        <v>36712</v>
      </c>
      <c r="K13" s="247">
        <v>1171</v>
      </c>
      <c r="L13" s="227">
        <v>2579</v>
      </c>
      <c r="M13" s="219">
        <v>41849</v>
      </c>
    </row>
    <row r="14" spans="1:13" ht="15.75" customHeight="1" thickBot="1" x14ac:dyDescent="0.3">
      <c r="A14" s="270"/>
      <c r="B14" s="211" t="s">
        <v>128</v>
      </c>
      <c r="C14" s="210" t="s">
        <v>157</v>
      </c>
      <c r="D14" s="210"/>
      <c r="E14" s="209">
        <v>0</v>
      </c>
      <c r="F14" s="209">
        <v>0</v>
      </c>
      <c r="G14" s="182">
        <f>SUM(D14:F14)</f>
        <v>0</v>
      </c>
      <c r="H14" s="172">
        <v>0</v>
      </c>
      <c r="I14" s="247">
        <v>0</v>
      </c>
      <c r="J14" s="247">
        <v>0</v>
      </c>
      <c r="K14" s="247">
        <v>0</v>
      </c>
      <c r="L14" s="227">
        <v>0</v>
      </c>
      <c r="M14" s="219">
        <v>0</v>
      </c>
    </row>
    <row r="15" spans="1:13" ht="15.75" customHeight="1" thickBot="1" x14ac:dyDescent="0.3">
      <c r="A15" s="270"/>
      <c r="B15" s="211" t="s">
        <v>156</v>
      </c>
      <c r="C15" s="210" t="s">
        <v>155</v>
      </c>
      <c r="D15" s="210"/>
      <c r="E15" s="209">
        <v>14614</v>
      </c>
      <c r="F15" s="209">
        <v>0</v>
      </c>
      <c r="G15" s="182">
        <v>0</v>
      </c>
      <c r="H15" s="172">
        <v>14614</v>
      </c>
      <c r="I15" s="247">
        <v>0</v>
      </c>
      <c r="J15" s="247">
        <v>14614</v>
      </c>
      <c r="K15" s="247">
        <v>0</v>
      </c>
      <c r="L15" s="227">
        <v>0</v>
      </c>
      <c r="M15" s="219">
        <v>14614</v>
      </c>
    </row>
    <row r="16" spans="1:13" s="192" customFormat="1" ht="15.75" customHeight="1" thickBot="1" x14ac:dyDescent="0.3">
      <c r="A16" s="293" t="s">
        <v>123</v>
      </c>
      <c r="B16" s="225" t="s">
        <v>154</v>
      </c>
      <c r="C16" s="225"/>
      <c r="D16" s="224"/>
      <c r="E16" s="223">
        <v>2751</v>
      </c>
      <c r="F16" s="223">
        <v>0</v>
      </c>
      <c r="G16" s="182">
        <v>0</v>
      </c>
      <c r="H16" s="172">
        <v>2751</v>
      </c>
      <c r="I16" s="207">
        <v>0</v>
      </c>
      <c r="J16" s="207">
        <v>2751</v>
      </c>
      <c r="K16" s="207"/>
      <c r="L16" s="220">
        <v>0</v>
      </c>
      <c r="M16" s="219">
        <v>2751</v>
      </c>
    </row>
    <row r="17" spans="1:15" s="192" customFormat="1" ht="15.75" customHeight="1" thickBot="1" x14ac:dyDescent="0.3">
      <c r="A17" s="292" t="s">
        <v>130</v>
      </c>
      <c r="B17" s="291" t="s">
        <v>153</v>
      </c>
      <c r="C17" s="291"/>
      <c r="D17" s="290"/>
      <c r="E17" s="289">
        <v>14272</v>
      </c>
      <c r="F17" s="289"/>
      <c r="G17" s="182">
        <v>0</v>
      </c>
      <c r="H17" s="172">
        <v>14272</v>
      </c>
      <c r="I17" s="288">
        <v>0</v>
      </c>
      <c r="J17" s="288">
        <v>14272</v>
      </c>
      <c r="K17" s="288">
        <v>0</v>
      </c>
      <c r="L17" s="287">
        <v>0</v>
      </c>
      <c r="M17" s="262">
        <v>14272</v>
      </c>
    </row>
    <row r="18" spans="1:15" s="192" customFormat="1" ht="15.75" customHeight="1" thickBot="1" x14ac:dyDescent="0.3">
      <c r="A18" s="260" t="s">
        <v>152</v>
      </c>
      <c r="B18" s="259"/>
      <c r="C18" s="258"/>
      <c r="D18" s="252">
        <f>SUM(D19:D22)</f>
        <v>0</v>
      </c>
      <c r="E18" s="286">
        <v>59914</v>
      </c>
      <c r="F18" s="286">
        <f>SUM(F19:F22)</f>
        <v>0</v>
      </c>
      <c r="G18" s="182">
        <v>0</v>
      </c>
      <c r="H18" s="172">
        <v>59914</v>
      </c>
      <c r="I18" s="230">
        <v>0</v>
      </c>
      <c r="J18" s="230">
        <v>59914</v>
      </c>
      <c r="K18" s="230">
        <v>0</v>
      </c>
      <c r="L18" s="229">
        <v>0</v>
      </c>
      <c r="M18" s="228">
        <v>59914</v>
      </c>
    </row>
    <row r="19" spans="1:15" ht="20.25" customHeight="1" thickBot="1" x14ac:dyDescent="0.3">
      <c r="A19" s="284" t="s">
        <v>125</v>
      </c>
      <c r="B19" s="285" t="s">
        <v>151</v>
      </c>
      <c r="C19" s="285"/>
      <c r="D19" s="210"/>
      <c r="E19" s="209">
        <v>18000</v>
      </c>
      <c r="F19" s="209">
        <v>0</v>
      </c>
      <c r="G19" s="182">
        <v>0</v>
      </c>
      <c r="H19" s="172">
        <v>18000</v>
      </c>
      <c r="I19" s="247">
        <v>0</v>
      </c>
      <c r="J19" s="247">
        <v>18000</v>
      </c>
      <c r="K19" s="247">
        <v>0</v>
      </c>
      <c r="L19" s="227">
        <v>0</v>
      </c>
      <c r="M19" s="219">
        <v>18000</v>
      </c>
    </row>
    <row r="20" spans="1:15" ht="20.25" customHeight="1" thickBot="1" x14ac:dyDescent="0.3">
      <c r="A20" s="284" t="s">
        <v>123</v>
      </c>
      <c r="B20" s="283" t="s">
        <v>150</v>
      </c>
      <c r="C20" s="282"/>
      <c r="D20" s="281"/>
      <c r="E20" s="209">
        <v>41914</v>
      </c>
      <c r="F20" s="209"/>
      <c r="G20" s="182"/>
      <c r="H20" s="172">
        <v>41914</v>
      </c>
      <c r="I20" s="247"/>
      <c r="J20" s="247">
        <v>41914</v>
      </c>
      <c r="K20" s="247"/>
      <c r="L20" s="227"/>
      <c r="M20" s="219"/>
    </row>
    <row r="21" spans="1:15" ht="15.75" customHeight="1" thickBot="1" x14ac:dyDescent="0.3">
      <c r="A21" s="284" t="s">
        <v>130</v>
      </c>
      <c r="B21" s="283" t="s">
        <v>149</v>
      </c>
      <c r="C21" s="282"/>
      <c r="D21" s="281"/>
      <c r="E21" s="209">
        <v>0</v>
      </c>
      <c r="F21" s="209">
        <v>0</v>
      </c>
      <c r="G21" s="182">
        <f>SUM(D21:F21)</f>
        <v>0</v>
      </c>
      <c r="H21" s="172">
        <v>0</v>
      </c>
      <c r="I21" s="247"/>
      <c r="J21" s="247">
        <v>0</v>
      </c>
      <c r="K21" s="247">
        <v>0</v>
      </c>
      <c r="L21" s="227">
        <v>0</v>
      </c>
      <c r="M21" s="219">
        <v>0</v>
      </c>
    </row>
    <row r="22" spans="1:15" ht="15.75" customHeight="1" thickBot="1" x14ac:dyDescent="0.3">
      <c r="A22" s="280" t="s">
        <v>128</v>
      </c>
      <c r="B22" s="176" t="s">
        <v>148</v>
      </c>
      <c r="C22" s="176"/>
      <c r="D22" s="175"/>
      <c r="E22" s="174">
        <v>0</v>
      </c>
      <c r="F22" s="174">
        <v>0</v>
      </c>
      <c r="G22" s="182">
        <f>SUM(D22:F22)</f>
        <v>0</v>
      </c>
      <c r="H22" s="172">
        <v>0</v>
      </c>
      <c r="I22" s="264"/>
      <c r="J22" s="264">
        <v>0</v>
      </c>
      <c r="K22" s="264">
        <v>0</v>
      </c>
      <c r="L22" s="263">
        <v>0</v>
      </c>
      <c r="M22" s="262">
        <v>0</v>
      </c>
    </row>
    <row r="23" spans="1:15" ht="18" customHeight="1" thickBot="1" x14ac:dyDescent="0.3">
      <c r="A23" s="279" t="s">
        <v>147</v>
      </c>
      <c r="B23" s="278"/>
      <c r="C23" s="278"/>
      <c r="D23" s="277"/>
      <c r="E23" s="276"/>
      <c r="F23" s="276"/>
      <c r="G23" s="182">
        <f>SUM(D23:F23)</f>
        <v>0</v>
      </c>
      <c r="H23" s="172">
        <v>0</v>
      </c>
      <c r="I23" s="275"/>
      <c r="J23" s="275">
        <v>0</v>
      </c>
      <c r="K23" s="275">
        <v>0</v>
      </c>
      <c r="L23" s="274">
        <v>0</v>
      </c>
      <c r="M23" s="228">
        <v>0</v>
      </c>
    </row>
    <row r="24" spans="1:15" s="192" customFormat="1" ht="18" customHeight="1" thickBot="1" x14ac:dyDescent="0.25">
      <c r="A24" s="270" t="s">
        <v>125</v>
      </c>
      <c r="B24" s="273" t="s">
        <v>146</v>
      </c>
      <c r="C24" s="272"/>
      <c r="D24" s="271"/>
      <c r="E24" s="207">
        <v>0</v>
      </c>
      <c r="F24" s="207">
        <v>0</v>
      </c>
      <c r="G24" s="182">
        <f>SUM(D24:F24)</f>
        <v>0</v>
      </c>
      <c r="H24" s="172">
        <v>0</v>
      </c>
      <c r="I24" s="207"/>
      <c r="J24" s="207">
        <v>0</v>
      </c>
      <c r="K24" s="207">
        <v>0</v>
      </c>
      <c r="L24" s="220">
        <v>0</v>
      </c>
      <c r="M24" s="219">
        <v>0</v>
      </c>
    </row>
    <row r="25" spans="1:15" ht="18" customHeight="1" thickBot="1" x14ac:dyDescent="0.3">
      <c r="A25" s="270"/>
      <c r="B25" s="211" t="s">
        <v>125</v>
      </c>
      <c r="C25" s="269" t="s">
        <v>144</v>
      </c>
      <c r="D25" s="269"/>
      <c r="E25" s="247">
        <v>0</v>
      </c>
      <c r="F25" s="247">
        <v>0</v>
      </c>
      <c r="G25" s="182">
        <f>SUM(D25:F25)</f>
        <v>0</v>
      </c>
      <c r="H25" s="172">
        <v>0</v>
      </c>
      <c r="I25" s="247"/>
      <c r="J25" s="247">
        <v>0</v>
      </c>
      <c r="K25" s="247">
        <v>0</v>
      </c>
      <c r="L25" s="227">
        <v>0</v>
      </c>
      <c r="M25" s="219">
        <v>0</v>
      </c>
    </row>
    <row r="26" spans="1:15" ht="18" customHeight="1" thickBot="1" x14ac:dyDescent="0.3">
      <c r="A26" s="270"/>
      <c r="B26" s="211" t="s">
        <v>123</v>
      </c>
      <c r="C26" s="269" t="s">
        <v>143</v>
      </c>
      <c r="D26" s="269"/>
      <c r="E26" s="247">
        <v>0</v>
      </c>
      <c r="F26" s="247">
        <v>0</v>
      </c>
      <c r="G26" s="182">
        <f>SUM(D26:F26)</f>
        <v>0</v>
      </c>
      <c r="H26" s="172">
        <v>0</v>
      </c>
      <c r="I26" s="247"/>
      <c r="J26" s="247">
        <v>0</v>
      </c>
      <c r="K26" s="247">
        <v>0</v>
      </c>
      <c r="L26" s="227">
        <v>0</v>
      </c>
      <c r="M26" s="219">
        <v>0</v>
      </c>
    </row>
    <row r="27" spans="1:15" s="192" customFormat="1" ht="18" customHeight="1" thickBot="1" x14ac:dyDescent="0.25">
      <c r="A27" s="270" t="s">
        <v>123</v>
      </c>
      <c r="B27" s="273" t="s">
        <v>145</v>
      </c>
      <c r="C27" s="272"/>
      <c r="D27" s="271"/>
      <c r="E27" s="223">
        <v>0</v>
      </c>
      <c r="F27" s="223">
        <v>0</v>
      </c>
      <c r="G27" s="182">
        <f>SUM(D27:F27)</f>
        <v>0</v>
      </c>
      <c r="H27" s="172">
        <v>0</v>
      </c>
      <c r="I27" s="207"/>
      <c r="J27" s="207">
        <v>0</v>
      </c>
      <c r="K27" s="207">
        <v>0</v>
      </c>
      <c r="L27" s="220">
        <v>0</v>
      </c>
      <c r="M27" s="219">
        <v>0</v>
      </c>
    </row>
    <row r="28" spans="1:15" ht="15.75" customHeight="1" thickBot="1" x14ac:dyDescent="0.3">
      <c r="A28" s="270"/>
      <c r="B28" s="211" t="s">
        <v>125</v>
      </c>
      <c r="C28" s="269" t="s">
        <v>144</v>
      </c>
      <c r="D28" s="269"/>
      <c r="E28" s="209">
        <v>0</v>
      </c>
      <c r="F28" s="209">
        <v>0</v>
      </c>
      <c r="G28" s="182">
        <f>SUM(D28:F28)</f>
        <v>0</v>
      </c>
      <c r="H28" s="172">
        <v>0</v>
      </c>
      <c r="I28" s="247"/>
      <c r="J28" s="247">
        <v>0</v>
      </c>
      <c r="K28" s="247">
        <v>0</v>
      </c>
      <c r="L28" s="227">
        <v>0</v>
      </c>
      <c r="M28" s="219">
        <v>0</v>
      </c>
    </row>
    <row r="29" spans="1:15" ht="15.75" customHeight="1" thickBot="1" x14ac:dyDescent="0.3">
      <c r="A29" s="268"/>
      <c r="B29" s="267" t="s">
        <v>123</v>
      </c>
      <c r="C29" s="266" t="s">
        <v>143</v>
      </c>
      <c r="D29" s="266"/>
      <c r="E29" s="265">
        <v>0</v>
      </c>
      <c r="F29" s="265">
        <v>0</v>
      </c>
      <c r="G29" s="182">
        <f>SUM(D29:F29)</f>
        <v>0</v>
      </c>
      <c r="H29" s="172">
        <v>0</v>
      </c>
      <c r="I29" s="264"/>
      <c r="J29" s="264">
        <v>0</v>
      </c>
      <c r="K29" s="264">
        <v>0</v>
      </c>
      <c r="L29" s="263">
        <v>0</v>
      </c>
      <c r="M29" s="262">
        <v>0</v>
      </c>
      <c r="O29" s="261"/>
    </row>
    <row r="30" spans="1:15" s="192" customFormat="1" ht="18" customHeight="1" thickBot="1" x14ac:dyDescent="0.3">
      <c r="A30" s="260" t="s">
        <v>142</v>
      </c>
      <c r="B30" s="259"/>
      <c r="C30" s="258"/>
      <c r="D30" s="257"/>
      <c r="E30" s="256">
        <v>26352</v>
      </c>
      <c r="F30" s="256">
        <v>0</v>
      </c>
      <c r="G30" s="182">
        <v>0</v>
      </c>
      <c r="H30" s="172">
        <v>26352</v>
      </c>
      <c r="I30" s="230"/>
      <c r="J30" s="230">
        <v>22585</v>
      </c>
      <c r="K30" s="230">
        <v>0</v>
      </c>
      <c r="L30" s="229">
        <v>0</v>
      </c>
      <c r="M30" s="228">
        <v>22585</v>
      </c>
    </row>
    <row r="31" spans="1:15" s="192" customFormat="1" ht="18" customHeight="1" thickBot="1" x14ac:dyDescent="0.3">
      <c r="A31" s="234" t="s">
        <v>125</v>
      </c>
      <c r="B31" s="254" t="s">
        <v>141</v>
      </c>
      <c r="C31" s="253"/>
      <c r="D31" s="252"/>
      <c r="E31" s="231">
        <v>0</v>
      </c>
      <c r="F31" s="231">
        <v>0</v>
      </c>
      <c r="G31" s="182">
        <f>SUM(D31:F31)</f>
        <v>0</v>
      </c>
      <c r="H31" s="172">
        <v>0</v>
      </c>
      <c r="I31" s="207"/>
      <c r="J31" s="207">
        <v>0</v>
      </c>
      <c r="K31" s="207">
        <v>0</v>
      </c>
      <c r="L31" s="220">
        <v>0</v>
      </c>
      <c r="M31" s="219">
        <v>0</v>
      </c>
    </row>
    <row r="32" spans="1:15" s="192" customFormat="1" ht="18" customHeight="1" thickBot="1" x14ac:dyDescent="0.3">
      <c r="A32" s="255" t="s">
        <v>123</v>
      </c>
      <c r="B32" s="254" t="s">
        <v>140</v>
      </c>
      <c r="C32" s="253"/>
      <c r="D32" s="252"/>
      <c r="E32" s="231">
        <v>26352</v>
      </c>
      <c r="F32" s="231">
        <v>0</v>
      </c>
      <c r="G32" s="182">
        <v>0</v>
      </c>
      <c r="H32" s="172">
        <v>26352</v>
      </c>
      <c r="I32" s="207"/>
      <c r="J32" s="207">
        <v>22585</v>
      </c>
      <c r="K32" s="207">
        <v>0</v>
      </c>
      <c r="L32" s="220">
        <v>0</v>
      </c>
      <c r="M32" s="219">
        <v>22585</v>
      </c>
    </row>
    <row r="33" spans="1:13" ht="18" customHeight="1" thickBot="1" x14ac:dyDescent="0.3">
      <c r="A33" s="251"/>
      <c r="B33" s="250" t="s">
        <v>125</v>
      </c>
      <c r="C33" s="249" t="s">
        <v>139</v>
      </c>
      <c r="D33" s="249"/>
      <c r="E33" s="248">
        <v>26352</v>
      </c>
      <c r="F33" s="248">
        <v>0</v>
      </c>
      <c r="G33" s="182">
        <v>0</v>
      </c>
      <c r="H33" s="172">
        <v>26352</v>
      </c>
      <c r="I33" s="247"/>
      <c r="J33" s="247">
        <v>22585</v>
      </c>
      <c r="K33" s="247">
        <v>0</v>
      </c>
      <c r="L33" s="227">
        <v>0</v>
      </c>
      <c r="M33" s="219">
        <v>22585</v>
      </c>
    </row>
    <row r="34" spans="1:13" s="192" customFormat="1" ht="18" customHeight="1" thickBot="1" x14ac:dyDescent="0.3">
      <c r="A34" s="246"/>
      <c r="B34" s="245" t="s">
        <v>123</v>
      </c>
      <c r="C34" s="244" t="s">
        <v>138</v>
      </c>
      <c r="D34" s="244"/>
      <c r="E34" s="243">
        <v>0</v>
      </c>
      <c r="F34" s="243">
        <v>0</v>
      </c>
      <c r="G34" s="182">
        <f>SUM(D34:F34)</f>
        <v>0</v>
      </c>
      <c r="H34" s="187">
        <v>0</v>
      </c>
      <c r="I34" s="215"/>
      <c r="J34" s="215">
        <v>0</v>
      </c>
      <c r="K34" s="215">
        <v>0</v>
      </c>
      <c r="L34" s="214">
        <v>0</v>
      </c>
      <c r="M34" s="213">
        <v>0</v>
      </c>
    </row>
    <row r="35" spans="1:13" s="192" customFormat="1" ht="18" customHeight="1" thickBot="1" x14ac:dyDescent="0.3">
      <c r="A35" s="242"/>
      <c r="B35" s="241" t="s">
        <v>137</v>
      </c>
      <c r="C35" s="241"/>
      <c r="D35" s="240">
        <f>SUM(D9,D18,D30)</f>
        <v>9146</v>
      </c>
      <c r="E35" s="240">
        <v>167908</v>
      </c>
      <c r="F35" s="240">
        <f>SUM(F9,F18,F30)</f>
        <v>37870</v>
      </c>
      <c r="G35" s="239">
        <v>22020</v>
      </c>
      <c r="H35" s="238">
        <v>236944</v>
      </c>
      <c r="I35" s="237">
        <v>9146</v>
      </c>
      <c r="J35" s="237">
        <v>164141</v>
      </c>
      <c r="K35" s="237">
        <v>37870</v>
      </c>
      <c r="L35" s="236">
        <v>22020</v>
      </c>
      <c r="M35" s="235">
        <v>233177</v>
      </c>
    </row>
    <row r="36" spans="1:13" s="192" customFormat="1" ht="18" customHeight="1" thickBot="1" x14ac:dyDescent="0.3">
      <c r="A36" s="234">
        <v>1</v>
      </c>
      <c r="B36" s="233" t="s">
        <v>136</v>
      </c>
      <c r="C36" s="233"/>
      <c r="D36" s="232"/>
      <c r="E36" s="231"/>
      <c r="F36" s="231"/>
      <c r="G36" s="182">
        <f>SUM(D36:F36)</f>
        <v>0</v>
      </c>
      <c r="H36" s="172">
        <v>0</v>
      </c>
      <c r="I36" s="230"/>
      <c r="J36" s="230"/>
      <c r="K36" s="230"/>
      <c r="L36" s="229"/>
      <c r="M36" s="228">
        <v>0</v>
      </c>
    </row>
    <row r="37" spans="1:13" s="192" customFormat="1" ht="18" customHeight="1" thickBot="1" x14ac:dyDescent="0.3">
      <c r="A37" s="222"/>
      <c r="B37" s="211" t="s">
        <v>125</v>
      </c>
      <c r="C37" s="227" t="s">
        <v>135</v>
      </c>
      <c r="D37" s="227"/>
      <c r="E37" s="209"/>
      <c r="F37" s="209"/>
      <c r="G37" s="182">
        <f>SUM(D37:F37)</f>
        <v>0</v>
      </c>
      <c r="H37" s="172">
        <v>0</v>
      </c>
      <c r="I37" s="207"/>
      <c r="J37" s="207"/>
      <c r="K37" s="207"/>
      <c r="L37" s="220"/>
      <c r="M37" s="219">
        <v>0</v>
      </c>
    </row>
    <row r="38" spans="1:13" s="192" customFormat="1" ht="18" customHeight="1" thickBot="1" x14ac:dyDescent="0.3">
      <c r="A38" s="221"/>
      <c r="B38" s="211" t="s">
        <v>123</v>
      </c>
      <c r="C38" s="227" t="s">
        <v>134</v>
      </c>
      <c r="D38" s="227"/>
      <c r="E38" s="209"/>
      <c r="F38" s="209"/>
      <c r="G38" s="182">
        <f>SUM(D38:F38)</f>
        <v>0</v>
      </c>
      <c r="H38" s="172">
        <v>0</v>
      </c>
      <c r="I38" s="207"/>
      <c r="J38" s="207"/>
      <c r="K38" s="207"/>
      <c r="L38" s="220"/>
      <c r="M38" s="219">
        <v>0</v>
      </c>
    </row>
    <row r="39" spans="1:13" s="192" customFormat="1" ht="18" customHeight="1" thickBot="1" x14ac:dyDescent="0.3">
      <c r="A39" s="226" t="s">
        <v>123</v>
      </c>
      <c r="B39" s="225" t="s">
        <v>133</v>
      </c>
      <c r="C39" s="225"/>
      <c r="D39" s="224"/>
      <c r="E39" s="223"/>
      <c r="F39" s="223"/>
      <c r="G39" s="182">
        <f>SUM(D39:F39)</f>
        <v>0</v>
      </c>
      <c r="H39" s="172">
        <v>0</v>
      </c>
      <c r="I39" s="207"/>
      <c r="J39" s="207"/>
      <c r="K39" s="207"/>
      <c r="L39" s="220"/>
      <c r="M39" s="219">
        <v>0</v>
      </c>
    </row>
    <row r="40" spans="1:13" s="192" customFormat="1" ht="18" customHeight="1" thickBot="1" x14ac:dyDescent="0.3">
      <c r="A40" s="222"/>
      <c r="B40" s="211" t="s">
        <v>125</v>
      </c>
      <c r="C40" s="210" t="s">
        <v>132</v>
      </c>
      <c r="D40" s="210"/>
      <c r="E40" s="209"/>
      <c r="F40" s="209"/>
      <c r="G40" s="182">
        <f>SUM(D40:F40)</f>
        <v>0</v>
      </c>
      <c r="H40" s="172">
        <v>0</v>
      </c>
      <c r="I40" s="207"/>
      <c r="J40" s="207"/>
      <c r="K40" s="207"/>
      <c r="L40" s="220"/>
      <c r="M40" s="219">
        <v>0</v>
      </c>
    </row>
    <row r="41" spans="1:13" s="192" customFormat="1" ht="18" customHeight="1" thickBot="1" x14ac:dyDescent="0.3">
      <c r="A41" s="221"/>
      <c r="B41" s="211" t="s">
        <v>123</v>
      </c>
      <c r="C41" s="210" t="s">
        <v>131</v>
      </c>
      <c r="D41" s="210"/>
      <c r="E41" s="209"/>
      <c r="F41" s="209"/>
      <c r="G41" s="182">
        <f>SUM(D41:F41)</f>
        <v>0</v>
      </c>
      <c r="H41" s="172">
        <v>0</v>
      </c>
      <c r="I41" s="207"/>
      <c r="J41" s="207"/>
      <c r="K41" s="207"/>
      <c r="L41" s="220"/>
      <c r="M41" s="219">
        <v>0</v>
      </c>
    </row>
    <row r="42" spans="1:13" s="192" customFormat="1" ht="18" customHeight="1" x14ac:dyDescent="0.25">
      <c r="A42" s="218"/>
      <c r="B42" s="217" t="s">
        <v>130</v>
      </c>
      <c r="C42" s="216" t="s">
        <v>129</v>
      </c>
      <c r="D42" s="216"/>
      <c r="E42" s="174"/>
      <c r="F42" s="174"/>
      <c r="G42" s="173">
        <f>SUM(D42:F42)</f>
        <v>0</v>
      </c>
      <c r="H42" s="187">
        <v>0</v>
      </c>
      <c r="I42" s="215"/>
      <c r="J42" s="215"/>
      <c r="K42" s="215"/>
      <c r="L42" s="214"/>
      <c r="M42" s="213">
        <v>0</v>
      </c>
    </row>
    <row r="43" spans="1:13" s="192" customFormat="1" ht="18" customHeight="1" x14ac:dyDescent="0.25">
      <c r="A43" s="212"/>
      <c r="B43" s="211" t="s">
        <v>128</v>
      </c>
      <c r="C43" s="210" t="s">
        <v>127</v>
      </c>
      <c r="D43" s="210"/>
      <c r="E43" s="209"/>
      <c r="F43" s="209"/>
      <c r="G43" s="208"/>
      <c r="H43" s="207"/>
      <c r="I43" s="207"/>
      <c r="J43" s="207"/>
      <c r="K43" s="207"/>
      <c r="L43" s="207"/>
      <c r="M43" s="207"/>
    </row>
    <row r="44" spans="1:13" s="192" customFormat="1" ht="18" customHeight="1" thickBot="1" x14ac:dyDescent="0.3">
      <c r="A44" s="206"/>
      <c r="B44" s="205" t="s">
        <v>126</v>
      </c>
      <c r="C44" s="204"/>
      <c r="D44" s="203"/>
      <c r="E44" s="202"/>
      <c r="F44" s="202"/>
      <c r="G44" s="201">
        <f>SUM(D44:F44)</f>
        <v>0</v>
      </c>
      <c r="H44" s="200">
        <v>0</v>
      </c>
      <c r="I44" s="199"/>
      <c r="J44" s="199"/>
      <c r="K44" s="199"/>
      <c r="L44" s="198"/>
      <c r="M44" s="197">
        <v>0</v>
      </c>
    </row>
    <row r="45" spans="1:13" s="192" customFormat="1" ht="21" customHeight="1" thickBot="1" x14ac:dyDescent="0.3">
      <c r="A45" s="196"/>
      <c r="B45" s="167" t="s">
        <v>121</v>
      </c>
      <c r="C45" s="167"/>
      <c r="D45" s="195">
        <f>SUM(D35)</f>
        <v>9146</v>
      </c>
      <c r="E45" s="195">
        <f>SUM(E35)</f>
        <v>167908</v>
      </c>
      <c r="F45" s="195">
        <f>SUM(F35)</f>
        <v>37870</v>
      </c>
      <c r="G45" s="194">
        <v>22020</v>
      </c>
      <c r="H45" s="193">
        <v>236944</v>
      </c>
      <c r="I45" s="161">
        <v>9146</v>
      </c>
      <c r="J45" s="161">
        <v>164141</v>
      </c>
      <c r="K45" s="161">
        <v>37870</v>
      </c>
      <c r="L45" s="160">
        <v>22020</v>
      </c>
      <c r="M45" s="159">
        <v>233177</v>
      </c>
    </row>
    <row r="46" spans="1:13" ht="15.75" customHeight="1" thickBot="1" x14ac:dyDescent="0.3">
      <c r="A46" s="191"/>
      <c r="B46" s="190"/>
      <c r="C46" s="189"/>
      <c r="D46" s="189"/>
      <c r="E46" s="188"/>
      <c r="F46" s="188"/>
      <c r="G46" s="182"/>
      <c r="H46" s="187">
        <v>0</v>
      </c>
      <c r="I46" s="171"/>
      <c r="J46" s="171"/>
      <c r="K46" s="171"/>
      <c r="L46" s="170">
        <v>0</v>
      </c>
      <c r="M46" s="169">
        <v>0</v>
      </c>
    </row>
    <row r="47" spans="1:13" ht="15.75" customHeight="1" thickBot="1" x14ac:dyDescent="0.3">
      <c r="A47" s="186" t="s">
        <v>125</v>
      </c>
      <c r="B47" s="185" t="s">
        <v>124</v>
      </c>
      <c r="C47" s="185"/>
      <c r="D47" s="184">
        <v>9146</v>
      </c>
      <c r="E47" s="183">
        <v>167908</v>
      </c>
      <c r="F47" s="183">
        <v>37870</v>
      </c>
      <c r="G47" s="182">
        <v>22020</v>
      </c>
      <c r="H47" s="181">
        <v>236944</v>
      </c>
      <c r="I47" s="180">
        <v>9146</v>
      </c>
      <c r="J47" s="180">
        <v>164141</v>
      </c>
      <c r="K47" s="180">
        <v>37870</v>
      </c>
      <c r="L47" s="179">
        <v>22020</v>
      </c>
      <c r="M47" s="178">
        <v>233177</v>
      </c>
    </row>
    <row r="48" spans="1:13" ht="15.75" customHeight="1" thickBot="1" x14ac:dyDescent="0.3">
      <c r="A48" s="177" t="s">
        <v>123</v>
      </c>
      <c r="B48" s="176" t="s">
        <v>122</v>
      </c>
      <c r="C48" s="176"/>
      <c r="D48" s="175"/>
      <c r="E48" s="174"/>
      <c r="F48" s="174">
        <v>0</v>
      </c>
      <c r="G48" s="173">
        <f>SUM(D48:F48)</f>
        <v>0</v>
      </c>
      <c r="H48" s="172">
        <v>0</v>
      </c>
      <c r="I48" s="171">
        <v>0</v>
      </c>
      <c r="J48" s="171"/>
      <c r="K48" s="171">
        <v>0</v>
      </c>
      <c r="L48" s="170">
        <v>0</v>
      </c>
      <c r="M48" s="169"/>
    </row>
    <row r="49" spans="1:13" ht="21" customHeight="1" thickBot="1" x14ac:dyDescent="0.3">
      <c r="A49" s="168"/>
      <c r="B49" s="167" t="s">
        <v>121</v>
      </c>
      <c r="C49" s="166"/>
      <c r="D49" s="165">
        <v>9146</v>
      </c>
      <c r="E49" s="164">
        <v>167908</v>
      </c>
      <c r="F49" s="164">
        <v>37870</v>
      </c>
      <c r="G49" s="163">
        <v>22020</v>
      </c>
      <c r="H49" s="160">
        <v>236944</v>
      </c>
      <c r="I49" s="162">
        <v>9146</v>
      </c>
      <c r="J49" s="161">
        <v>164141</v>
      </c>
      <c r="K49" s="161">
        <v>37870</v>
      </c>
      <c r="L49" s="160">
        <v>22020</v>
      </c>
      <c r="M49" s="159">
        <v>233177</v>
      </c>
    </row>
  </sheetData>
  <mergeCells count="38">
    <mergeCell ref="I6:L6"/>
    <mergeCell ref="J8:L8"/>
    <mergeCell ref="M6:M8"/>
    <mergeCell ref="E8:G8"/>
    <mergeCell ref="H6:H8"/>
    <mergeCell ref="D6:G6"/>
    <mergeCell ref="A1:G1"/>
    <mergeCell ref="B35:C35"/>
    <mergeCell ref="A10:A15"/>
    <mergeCell ref="A2:G2"/>
    <mergeCell ref="B10:C10"/>
    <mergeCell ref="B19:C19"/>
    <mergeCell ref="A23:C23"/>
    <mergeCell ref="A24:A26"/>
    <mergeCell ref="B22:C22"/>
    <mergeCell ref="A6:C8"/>
    <mergeCell ref="A40:A41"/>
    <mergeCell ref="A30:C30"/>
    <mergeCell ref="B31:C31"/>
    <mergeCell ref="B32:C32"/>
    <mergeCell ref="A32:A34"/>
    <mergeCell ref="A37:A38"/>
    <mergeCell ref="B48:C48"/>
    <mergeCell ref="B49:C49"/>
    <mergeCell ref="B24:C24"/>
    <mergeCell ref="B27:C27"/>
    <mergeCell ref="B45:C45"/>
    <mergeCell ref="B39:C39"/>
    <mergeCell ref="B44:C44"/>
    <mergeCell ref="B36:C36"/>
    <mergeCell ref="B47:C47"/>
    <mergeCell ref="A27:A29"/>
    <mergeCell ref="A9:C9"/>
    <mergeCell ref="B16:C16"/>
    <mergeCell ref="B17:C17"/>
    <mergeCell ref="A18:C18"/>
    <mergeCell ref="B21:C21"/>
    <mergeCell ref="B20:C20"/>
  </mergeCells>
  <printOptions horizontalCentered="1"/>
  <pageMargins left="0.23622047244094491" right="0.19685039370078741" top="1.1811023622047245" bottom="0.59055118110236227" header="0.59055118110236227" footer="0.51181102362204722"/>
  <pageSetup paperSize="9" scale="55" firstPageNumber="40" orientation="landscape" r:id="rId1"/>
  <headerFooter alignWithMargins="0">
    <oddHeader>&amp;R2016.(III.16)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selection activeCell="M20" sqref="M20"/>
    </sheetView>
  </sheetViews>
  <sheetFormatPr defaultRowHeight="15.75" customHeight="1" x14ac:dyDescent="0.25"/>
  <cols>
    <col min="1" max="2" width="3.7109375" style="779" customWidth="1"/>
    <col min="3" max="3" width="39.5703125" style="777" customWidth="1"/>
    <col min="4" max="4" width="11.42578125" style="777" customWidth="1"/>
    <col min="5" max="6" width="11" style="778" customWidth="1"/>
    <col min="7" max="7" width="11.5703125" style="778" customWidth="1"/>
    <col min="8" max="8" width="9.140625" style="777"/>
    <col min="9" max="9" width="12" style="777" customWidth="1"/>
    <col min="10" max="16384" width="9.140625" style="777"/>
  </cols>
  <sheetData>
    <row r="1" spans="1:7" ht="15.75" customHeight="1" x14ac:dyDescent="0.25">
      <c r="A1" s="893" t="s">
        <v>385</v>
      </c>
      <c r="B1" s="893"/>
      <c r="C1" s="893"/>
      <c r="D1" s="893"/>
      <c r="E1" s="893"/>
      <c r="F1" s="893"/>
      <c r="G1" s="893"/>
    </row>
    <row r="2" spans="1:7" ht="15.75" customHeight="1" x14ac:dyDescent="0.25">
      <c r="A2" s="893" t="s">
        <v>384</v>
      </c>
      <c r="B2" s="893"/>
      <c r="C2" s="893"/>
      <c r="D2" s="893"/>
      <c r="E2" s="893"/>
      <c r="F2" s="893"/>
      <c r="G2" s="893"/>
    </row>
    <row r="3" spans="1:7" ht="15.75" customHeight="1" x14ac:dyDescent="0.25">
      <c r="A3" s="894"/>
      <c r="B3" s="894"/>
      <c r="C3" s="894"/>
      <c r="D3" s="894"/>
      <c r="E3" s="892"/>
      <c r="F3" s="892"/>
    </row>
    <row r="4" spans="1:7" ht="15.75" customHeight="1" x14ac:dyDescent="0.25">
      <c r="A4" s="894"/>
      <c r="B4" s="894"/>
      <c r="C4" s="893" t="s">
        <v>369</v>
      </c>
      <c r="D4" s="893"/>
      <c r="E4" s="893"/>
      <c r="F4" s="892"/>
      <c r="G4" s="891" t="s">
        <v>84</v>
      </c>
    </row>
    <row r="5" spans="1:7" ht="9" customHeight="1" thickBot="1" x14ac:dyDescent="0.3">
      <c r="E5" s="890"/>
      <c r="F5" s="890"/>
    </row>
    <row r="6" spans="1:7" ht="21" customHeight="1" x14ac:dyDescent="0.25">
      <c r="A6" s="889" t="s">
        <v>383</v>
      </c>
      <c r="B6" s="888"/>
      <c r="C6" s="887"/>
      <c r="D6" s="886" t="s">
        <v>168</v>
      </c>
      <c r="E6" s="885"/>
      <c r="F6" s="885"/>
      <c r="G6" s="884"/>
    </row>
    <row r="7" spans="1:7" ht="39.75" customHeight="1" x14ac:dyDescent="0.25">
      <c r="A7" s="883"/>
      <c r="B7" s="882"/>
      <c r="C7" s="881"/>
      <c r="D7" s="880" t="s">
        <v>382</v>
      </c>
      <c r="E7" s="879"/>
      <c r="F7" s="878"/>
      <c r="G7" s="877" t="s">
        <v>172</v>
      </c>
    </row>
    <row r="8" spans="1:7" ht="30" customHeight="1" thickBot="1" x14ac:dyDescent="0.3">
      <c r="A8" s="876"/>
      <c r="B8" s="875"/>
      <c r="C8" s="874"/>
      <c r="D8" s="873" t="s">
        <v>381</v>
      </c>
      <c r="E8" s="872"/>
      <c r="F8" s="871"/>
      <c r="G8" s="870"/>
    </row>
    <row r="9" spans="1:7" ht="15.75" customHeight="1" thickBot="1" x14ac:dyDescent="0.3">
      <c r="A9" s="853" t="s">
        <v>161</v>
      </c>
      <c r="B9" s="852"/>
      <c r="C9" s="852"/>
      <c r="D9" s="869">
        <v>37870</v>
      </c>
      <c r="E9" s="869"/>
      <c r="F9" s="868"/>
      <c r="G9" s="786">
        <v>37870</v>
      </c>
    </row>
    <row r="10" spans="1:7" ht="15.75" customHeight="1" thickBot="1" x14ac:dyDescent="0.3">
      <c r="A10" s="845" t="s">
        <v>125</v>
      </c>
      <c r="B10" s="847" t="s">
        <v>161</v>
      </c>
      <c r="C10" s="847"/>
      <c r="D10" s="867">
        <v>37870</v>
      </c>
      <c r="E10" s="867"/>
      <c r="F10" s="866"/>
      <c r="G10" s="786">
        <v>37870</v>
      </c>
    </row>
    <row r="11" spans="1:7" ht="15.75" customHeight="1" thickBot="1" x14ac:dyDescent="0.3">
      <c r="A11" s="845"/>
      <c r="B11" s="815" t="s">
        <v>125</v>
      </c>
      <c r="C11" s="814" t="s">
        <v>160</v>
      </c>
      <c r="D11" s="865">
        <v>29562</v>
      </c>
      <c r="E11" s="865"/>
      <c r="F11" s="864"/>
      <c r="G11" s="786">
        <v>29562</v>
      </c>
    </row>
    <row r="12" spans="1:7" ht="15.75" customHeight="1" thickBot="1" x14ac:dyDescent="0.3">
      <c r="A12" s="845"/>
      <c r="B12" s="815" t="s">
        <v>123</v>
      </c>
      <c r="C12" s="814" t="s">
        <v>159</v>
      </c>
      <c r="D12" s="865">
        <v>7137</v>
      </c>
      <c r="E12" s="865"/>
      <c r="F12" s="864"/>
      <c r="G12" s="786">
        <v>7137</v>
      </c>
    </row>
    <row r="13" spans="1:7" ht="15.75" customHeight="1" thickBot="1" x14ac:dyDescent="0.3">
      <c r="A13" s="845"/>
      <c r="B13" s="815" t="s">
        <v>130</v>
      </c>
      <c r="C13" s="814" t="s">
        <v>158</v>
      </c>
      <c r="D13" s="865">
        <v>1171</v>
      </c>
      <c r="E13" s="865"/>
      <c r="F13" s="864"/>
      <c r="G13" s="786">
        <v>1171</v>
      </c>
    </row>
    <row r="14" spans="1:7" ht="15.75" customHeight="1" thickBot="1" x14ac:dyDescent="0.3">
      <c r="A14" s="845"/>
      <c r="B14" s="815" t="s">
        <v>128</v>
      </c>
      <c r="C14" s="814" t="s">
        <v>157</v>
      </c>
      <c r="D14" s="788">
        <v>0</v>
      </c>
      <c r="E14" s="788"/>
      <c r="F14" s="787"/>
      <c r="G14" s="829">
        <v>0</v>
      </c>
    </row>
    <row r="15" spans="1:7" ht="15.75" customHeight="1" thickBot="1" x14ac:dyDescent="0.3">
      <c r="A15" s="845"/>
      <c r="B15" s="815" t="s">
        <v>156</v>
      </c>
      <c r="C15" s="814" t="s">
        <v>155</v>
      </c>
      <c r="D15" s="788">
        <v>0</v>
      </c>
      <c r="E15" s="788"/>
      <c r="F15" s="787"/>
      <c r="G15" s="829">
        <v>0</v>
      </c>
    </row>
    <row r="16" spans="1:7" s="798" customFormat="1" ht="15.75" customHeight="1" thickBot="1" x14ac:dyDescent="0.3">
      <c r="A16" s="863" t="s">
        <v>123</v>
      </c>
      <c r="B16" s="818" t="s">
        <v>154</v>
      </c>
      <c r="C16" s="818"/>
      <c r="D16" s="834">
        <v>0</v>
      </c>
      <c r="E16" s="834"/>
      <c r="F16" s="833"/>
      <c r="G16" s="786">
        <v>0</v>
      </c>
    </row>
    <row r="17" spans="1:7" s="798" customFormat="1" ht="15.75" customHeight="1" thickBot="1" x14ac:dyDescent="0.3">
      <c r="A17" s="862" t="s">
        <v>130</v>
      </c>
      <c r="B17" s="861" t="s">
        <v>153</v>
      </c>
      <c r="C17" s="861"/>
      <c r="D17" s="810">
        <v>0</v>
      </c>
      <c r="E17" s="810"/>
      <c r="F17" s="809"/>
      <c r="G17" s="786">
        <v>0</v>
      </c>
    </row>
    <row r="18" spans="1:7" s="798" customFormat="1" ht="15.75" customHeight="1" thickBot="1" x14ac:dyDescent="0.3">
      <c r="A18" s="840" t="s">
        <v>152</v>
      </c>
      <c r="B18" s="839"/>
      <c r="C18" s="838"/>
      <c r="D18" s="860">
        <v>0</v>
      </c>
      <c r="E18" s="860"/>
      <c r="F18" s="859"/>
      <c r="G18" s="786">
        <v>0</v>
      </c>
    </row>
    <row r="19" spans="1:7" ht="20.25" customHeight="1" thickBot="1" x14ac:dyDescent="0.3">
      <c r="A19" s="857" t="s">
        <v>125</v>
      </c>
      <c r="B19" s="858" t="s">
        <v>151</v>
      </c>
      <c r="C19" s="858"/>
      <c r="D19" s="788">
        <v>0</v>
      </c>
      <c r="E19" s="788"/>
      <c r="F19" s="787"/>
      <c r="G19" s="829">
        <v>0</v>
      </c>
    </row>
    <row r="20" spans="1:7" ht="15.75" customHeight="1" thickBot="1" x14ac:dyDescent="0.3">
      <c r="A20" s="857" t="s">
        <v>123</v>
      </c>
      <c r="B20" s="856" t="s">
        <v>149</v>
      </c>
      <c r="C20" s="855"/>
      <c r="D20" s="788">
        <v>0</v>
      </c>
      <c r="E20" s="788"/>
      <c r="F20" s="787"/>
      <c r="G20" s="829">
        <v>0</v>
      </c>
    </row>
    <row r="21" spans="1:7" ht="15.75" customHeight="1" thickBot="1" x14ac:dyDescent="0.3">
      <c r="A21" s="854" t="s">
        <v>130</v>
      </c>
      <c r="B21" s="790" t="s">
        <v>148</v>
      </c>
      <c r="C21" s="790"/>
      <c r="D21" s="788">
        <v>0</v>
      </c>
      <c r="E21" s="788"/>
      <c r="F21" s="787"/>
      <c r="G21" s="829">
        <v>0</v>
      </c>
    </row>
    <row r="22" spans="1:7" ht="18" customHeight="1" thickBot="1" x14ac:dyDescent="0.3">
      <c r="A22" s="853" t="s">
        <v>147</v>
      </c>
      <c r="B22" s="852"/>
      <c r="C22" s="852"/>
      <c r="D22" s="810">
        <v>0</v>
      </c>
      <c r="E22" s="810"/>
      <c r="F22" s="809"/>
      <c r="G22" s="829">
        <v>0</v>
      </c>
    </row>
    <row r="23" spans="1:7" s="798" customFormat="1" ht="18" customHeight="1" thickBot="1" x14ac:dyDescent="0.25">
      <c r="A23" s="845" t="s">
        <v>125</v>
      </c>
      <c r="B23" s="847" t="s">
        <v>146</v>
      </c>
      <c r="C23" s="846"/>
      <c r="D23" s="851">
        <v>0</v>
      </c>
      <c r="E23" s="851"/>
      <c r="F23" s="850"/>
      <c r="G23" s="786">
        <v>0</v>
      </c>
    </row>
    <row r="24" spans="1:7" ht="18" customHeight="1" thickBot="1" x14ac:dyDescent="0.3">
      <c r="A24" s="845"/>
      <c r="B24" s="815" t="s">
        <v>125</v>
      </c>
      <c r="C24" s="844" t="s">
        <v>144</v>
      </c>
      <c r="D24" s="849">
        <v>0</v>
      </c>
      <c r="E24" s="849"/>
      <c r="F24" s="848"/>
      <c r="G24" s="829">
        <v>0</v>
      </c>
    </row>
    <row r="25" spans="1:7" ht="18" customHeight="1" thickBot="1" x14ac:dyDescent="0.3">
      <c r="A25" s="845"/>
      <c r="B25" s="815" t="s">
        <v>123</v>
      </c>
      <c r="C25" s="844" t="s">
        <v>143</v>
      </c>
      <c r="D25" s="849">
        <v>0</v>
      </c>
      <c r="E25" s="849"/>
      <c r="F25" s="848"/>
      <c r="G25" s="829">
        <v>0</v>
      </c>
    </row>
    <row r="26" spans="1:7" s="798" customFormat="1" ht="18" customHeight="1" thickBot="1" x14ac:dyDescent="0.25">
      <c r="A26" s="845" t="s">
        <v>123</v>
      </c>
      <c r="B26" s="847" t="s">
        <v>145</v>
      </c>
      <c r="C26" s="846"/>
      <c r="D26" s="834">
        <v>0</v>
      </c>
      <c r="E26" s="834"/>
      <c r="F26" s="833"/>
      <c r="G26" s="786">
        <v>0</v>
      </c>
    </row>
    <row r="27" spans="1:7" ht="15.75" customHeight="1" thickBot="1" x14ac:dyDescent="0.3">
      <c r="A27" s="845"/>
      <c r="B27" s="815" t="s">
        <v>125</v>
      </c>
      <c r="C27" s="844" t="s">
        <v>144</v>
      </c>
      <c r="D27" s="788">
        <v>0</v>
      </c>
      <c r="E27" s="788"/>
      <c r="F27" s="787"/>
      <c r="G27" s="829">
        <v>0</v>
      </c>
    </row>
    <row r="28" spans="1:7" ht="15.75" customHeight="1" thickBot="1" x14ac:dyDescent="0.3">
      <c r="A28" s="843"/>
      <c r="B28" s="842" t="s">
        <v>123</v>
      </c>
      <c r="C28" s="841" t="s">
        <v>143</v>
      </c>
      <c r="D28" s="788">
        <v>0</v>
      </c>
      <c r="E28" s="788"/>
      <c r="F28" s="787"/>
      <c r="G28" s="829">
        <v>0</v>
      </c>
    </row>
    <row r="29" spans="1:7" s="798" customFormat="1" ht="18" customHeight="1" thickBot="1" x14ac:dyDescent="0.3">
      <c r="A29" s="840" t="s">
        <v>142</v>
      </c>
      <c r="B29" s="839"/>
      <c r="C29" s="838"/>
      <c r="D29" s="834">
        <v>0</v>
      </c>
      <c r="E29" s="834"/>
      <c r="F29" s="833"/>
      <c r="G29" s="786">
        <v>0</v>
      </c>
    </row>
    <row r="30" spans="1:7" s="798" customFormat="1" ht="18" customHeight="1" thickBot="1" x14ac:dyDescent="0.3">
      <c r="A30" s="822" t="s">
        <v>125</v>
      </c>
      <c r="B30" s="836" t="s">
        <v>141</v>
      </c>
      <c r="C30" s="835"/>
      <c r="D30" s="834">
        <v>0</v>
      </c>
      <c r="E30" s="834"/>
      <c r="F30" s="833"/>
      <c r="G30" s="786">
        <v>0</v>
      </c>
    </row>
    <row r="31" spans="1:7" s="798" customFormat="1" ht="18" customHeight="1" thickBot="1" x14ac:dyDescent="0.3">
      <c r="A31" s="837" t="s">
        <v>123</v>
      </c>
      <c r="B31" s="836" t="s">
        <v>140</v>
      </c>
      <c r="C31" s="835"/>
      <c r="D31" s="834">
        <v>0</v>
      </c>
      <c r="E31" s="834"/>
      <c r="F31" s="833"/>
      <c r="G31" s="786">
        <v>0</v>
      </c>
    </row>
    <row r="32" spans="1:7" ht="18" customHeight="1" thickBot="1" x14ac:dyDescent="0.3">
      <c r="A32" s="832"/>
      <c r="B32" s="831" t="s">
        <v>125</v>
      </c>
      <c r="C32" s="830" t="s">
        <v>139</v>
      </c>
      <c r="D32" s="788">
        <v>0</v>
      </c>
      <c r="E32" s="788"/>
      <c r="F32" s="787"/>
      <c r="G32" s="829">
        <v>0</v>
      </c>
    </row>
    <row r="33" spans="1:7" s="798" customFormat="1" ht="18" customHeight="1" thickBot="1" x14ac:dyDescent="0.3">
      <c r="A33" s="828"/>
      <c r="B33" s="827" t="s">
        <v>123</v>
      </c>
      <c r="C33" s="826" t="s">
        <v>138</v>
      </c>
      <c r="D33" s="788">
        <v>0</v>
      </c>
      <c r="E33" s="788"/>
      <c r="F33" s="787"/>
      <c r="G33" s="786">
        <v>0</v>
      </c>
    </row>
    <row r="34" spans="1:7" s="798" customFormat="1" ht="18" customHeight="1" thickBot="1" x14ac:dyDescent="0.3">
      <c r="A34" s="808"/>
      <c r="B34" s="825" t="s">
        <v>137</v>
      </c>
      <c r="C34" s="825"/>
      <c r="D34" s="824">
        <f>SUM(D9,D18,D29)</f>
        <v>37870</v>
      </c>
      <c r="E34" s="824"/>
      <c r="F34" s="823"/>
      <c r="G34" s="803">
        <v>37870</v>
      </c>
    </row>
    <row r="35" spans="1:7" s="798" customFormat="1" ht="18" customHeight="1" thickBot="1" x14ac:dyDescent="0.3">
      <c r="A35" s="822">
        <v>1</v>
      </c>
      <c r="B35" s="821" t="s">
        <v>136</v>
      </c>
      <c r="C35" s="821"/>
      <c r="D35" s="810">
        <v>0</v>
      </c>
      <c r="E35" s="810"/>
      <c r="F35" s="809"/>
      <c r="G35" s="786">
        <v>0</v>
      </c>
    </row>
    <row r="36" spans="1:7" s="798" customFormat="1" ht="18" customHeight="1" thickBot="1" x14ac:dyDescent="0.3">
      <c r="A36" s="817"/>
      <c r="B36" s="815" t="s">
        <v>125</v>
      </c>
      <c r="C36" s="820" t="s">
        <v>135</v>
      </c>
      <c r="D36" s="810">
        <v>0</v>
      </c>
      <c r="E36" s="810"/>
      <c r="F36" s="809"/>
      <c r="G36" s="786">
        <v>0</v>
      </c>
    </row>
    <row r="37" spans="1:7" s="798" customFormat="1" ht="18" customHeight="1" thickBot="1" x14ac:dyDescent="0.3">
      <c r="A37" s="816"/>
      <c r="B37" s="815" t="s">
        <v>123</v>
      </c>
      <c r="C37" s="820" t="s">
        <v>134</v>
      </c>
      <c r="D37" s="810">
        <v>0</v>
      </c>
      <c r="E37" s="810"/>
      <c r="F37" s="809"/>
      <c r="G37" s="786">
        <v>0</v>
      </c>
    </row>
    <row r="38" spans="1:7" s="798" customFormat="1" ht="18" customHeight="1" thickBot="1" x14ac:dyDescent="0.3">
      <c r="A38" s="819" t="s">
        <v>123</v>
      </c>
      <c r="B38" s="818" t="s">
        <v>133</v>
      </c>
      <c r="C38" s="818"/>
      <c r="D38" s="810">
        <v>0</v>
      </c>
      <c r="E38" s="810"/>
      <c r="F38" s="809"/>
      <c r="G38" s="786">
        <v>0</v>
      </c>
    </row>
    <row r="39" spans="1:7" s="798" customFormat="1" ht="18" customHeight="1" thickBot="1" x14ac:dyDescent="0.3">
      <c r="A39" s="817"/>
      <c r="B39" s="815" t="s">
        <v>125</v>
      </c>
      <c r="C39" s="814" t="s">
        <v>132</v>
      </c>
      <c r="D39" s="810">
        <v>0</v>
      </c>
      <c r="E39" s="810"/>
      <c r="F39" s="809"/>
      <c r="G39" s="786">
        <v>0</v>
      </c>
    </row>
    <row r="40" spans="1:7" s="798" customFormat="1" ht="18" customHeight="1" thickBot="1" x14ac:dyDescent="0.3">
      <c r="A40" s="816"/>
      <c r="B40" s="815" t="s">
        <v>123</v>
      </c>
      <c r="C40" s="814" t="s">
        <v>131</v>
      </c>
      <c r="D40" s="810">
        <v>0</v>
      </c>
      <c r="E40" s="810"/>
      <c r="F40" s="809"/>
      <c r="G40" s="786">
        <v>0</v>
      </c>
    </row>
    <row r="41" spans="1:7" s="798" customFormat="1" ht="18" customHeight="1" thickBot="1" x14ac:dyDescent="0.3">
      <c r="A41" s="813"/>
      <c r="B41" s="812" t="s">
        <v>130</v>
      </c>
      <c r="C41" s="811" t="s">
        <v>129</v>
      </c>
      <c r="D41" s="810">
        <v>0</v>
      </c>
      <c r="E41" s="810"/>
      <c r="F41" s="809"/>
      <c r="G41" s="786">
        <v>0</v>
      </c>
    </row>
    <row r="42" spans="1:7" s="798" customFormat="1" ht="18" customHeight="1" thickBot="1" x14ac:dyDescent="0.3">
      <c r="A42" s="808"/>
      <c r="B42" s="807" t="s">
        <v>126</v>
      </c>
      <c r="C42" s="806"/>
      <c r="D42" s="805">
        <v>0</v>
      </c>
      <c r="E42" s="805"/>
      <c r="F42" s="804"/>
      <c r="G42" s="803">
        <v>0</v>
      </c>
    </row>
    <row r="43" spans="1:7" s="798" customFormat="1" ht="21" customHeight="1" thickBot="1" x14ac:dyDescent="0.3">
      <c r="A43" s="802"/>
      <c r="B43" s="784" t="s">
        <v>121</v>
      </c>
      <c r="C43" s="783"/>
      <c r="D43" s="801">
        <f>SUM(D34)</f>
        <v>37870</v>
      </c>
      <c r="E43" s="801"/>
      <c r="F43" s="800"/>
      <c r="G43" s="799">
        <v>37870</v>
      </c>
    </row>
    <row r="44" spans="1:7" ht="15.75" customHeight="1" thickBot="1" x14ac:dyDescent="0.3">
      <c r="A44" s="797"/>
      <c r="B44" s="796"/>
      <c r="C44" s="795"/>
      <c r="D44" s="795"/>
      <c r="E44" s="795"/>
      <c r="F44" s="795"/>
      <c r="G44" s="786">
        <v>0</v>
      </c>
    </row>
    <row r="45" spans="1:7" ht="15.75" customHeight="1" thickBot="1" x14ac:dyDescent="0.3">
      <c r="A45" s="794" t="s">
        <v>125</v>
      </c>
      <c r="B45" s="793" t="s">
        <v>124</v>
      </c>
      <c r="C45" s="792"/>
      <c r="D45" s="788">
        <v>37870</v>
      </c>
      <c r="E45" s="788"/>
      <c r="F45" s="787"/>
      <c r="G45" s="786">
        <v>37870</v>
      </c>
    </row>
    <row r="46" spans="1:7" ht="15.75" customHeight="1" thickBot="1" x14ac:dyDescent="0.3">
      <c r="A46" s="791" t="s">
        <v>123</v>
      </c>
      <c r="B46" s="790" t="s">
        <v>122</v>
      </c>
      <c r="C46" s="789"/>
      <c r="D46" s="788">
        <v>0</v>
      </c>
      <c r="E46" s="788"/>
      <c r="F46" s="787"/>
      <c r="G46" s="786">
        <v>0</v>
      </c>
    </row>
    <row r="47" spans="1:7" ht="21" customHeight="1" thickBot="1" x14ac:dyDescent="0.3">
      <c r="A47" s="785"/>
      <c r="B47" s="784" t="s">
        <v>121</v>
      </c>
      <c r="C47" s="783"/>
      <c r="D47" s="782">
        <v>37870</v>
      </c>
      <c r="E47" s="782"/>
      <c r="F47" s="781"/>
      <c r="G47" s="780">
        <v>37870</v>
      </c>
    </row>
  </sheetData>
  <mergeCells count="75">
    <mergeCell ref="A29:C29"/>
    <mergeCell ref="A26:A28"/>
    <mergeCell ref="A9:C9"/>
    <mergeCell ref="B16:C16"/>
    <mergeCell ref="B17:C17"/>
    <mergeCell ref="A18:C18"/>
    <mergeCell ref="B20:C20"/>
    <mergeCell ref="B26:C26"/>
    <mergeCell ref="B31:C31"/>
    <mergeCell ref="A31:A33"/>
    <mergeCell ref="A36:A37"/>
    <mergeCell ref="A39:A40"/>
    <mergeCell ref="B35:C35"/>
    <mergeCell ref="B38:C38"/>
    <mergeCell ref="B34:C34"/>
    <mergeCell ref="A10:A15"/>
    <mergeCell ref="A2:G2"/>
    <mergeCell ref="B10:C10"/>
    <mergeCell ref="B19:C19"/>
    <mergeCell ref="A22:C22"/>
    <mergeCell ref="A23:A25"/>
    <mergeCell ref="B21:C21"/>
    <mergeCell ref="B23:C23"/>
    <mergeCell ref="B30:C30"/>
    <mergeCell ref="D10:F10"/>
    <mergeCell ref="D11:F11"/>
    <mergeCell ref="D12:F12"/>
    <mergeCell ref="D13:F13"/>
    <mergeCell ref="D14:F14"/>
    <mergeCell ref="A1:G1"/>
    <mergeCell ref="D15:F15"/>
    <mergeCell ref="D16:F16"/>
    <mergeCell ref="D17:F17"/>
    <mergeCell ref="C4:E4"/>
    <mergeCell ref="D8:F8"/>
    <mergeCell ref="D7:F7"/>
    <mergeCell ref="A6:C8"/>
    <mergeCell ref="D6:G6"/>
    <mergeCell ref="G7:G8"/>
    <mergeCell ref="D9:F9"/>
    <mergeCell ref="D22:F22"/>
    <mergeCell ref="D23:F23"/>
    <mergeCell ref="D24:F24"/>
    <mergeCell ref="D25:F25"/>
    <mergeCell ref="D18:F18"/>
    <mergeCell ref="D19:F19"/>
    <mergeCell ref="D20:F20"/>
    <mergeCell ref="D21:F21"/>
    <mergeCell ref="D30:F30"/>
    <mergeCell ref="D31:F31"/>
    <mergeCell ref="D32:F32"/>
    <mergeCell ref="D33:F33"/>
    <mergeCell ref="D26:F26"/>
    <mergeCell ref="D27:F27"/>
    <mergeCell ref="D28:F28"/>
    <mergeCell ref="D29:F29"/>
    <mergeCell ref="D34:F34"/>
    <mergeCell ref="D35:F35"/>
    <mergeCell ref="D36:F36"/>
    <mergeCell ref="B45:C45"/>
    <mergeCell ref="D37:F37"/>
    <mergeCell ref="D38:F38"/>
    <mergeCell ref="D39:F39"/>
    <mergeCell ref="D40:F40"/>
    <mergeCell ref="B42:C42"/>
    <mergeCell ref="B43:C43"/>
    <mergeCell ref="D41:F41"/>
    <mergeCell ref="D42:F42"/>
    <mergeCell ref="D47:F47"/>
    <mergeCell ref="D43:F43"/>
    <mergeCell ref="D45:F45"/>
    <mergeCell ref="D46:F46"/>
    <mergeCell ref="C44:F44"/>
    <mergeCell ref="B46:C46"/>
    <mergeCell ref="B47:C47"/>
  </mergeCells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>
    <oddHeader>&amp;R2016.(II.15)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F1"/>
    </sheetView>
  </sheetViews>
  <sheetFormatPr defaultRowHeight="15.75" customHeight="1" x14ac:dyDescent="0.25"/>
  <cols>
    <col min="1" max="2" width="3.7109375" style="897" customWidth="1"/>
    <col min="3" max="3" width="39.5703125" style="895" customWidth="1"/>
    <col min="4" max="4" width="11.42578125" style="895" customWidth="1"/>
    <col min="5" max="6" width="11" style="896" customWidth="1"/>
    <col min="7" max="7" width="9.140625" style="895"/>
    <col min="8" max="8" width="12" style="895" customWidth="1"/>
    <col min="9" max="16384" width="9.140625" style="895"/>
  </cols>
  <sheetData>
    <row r="1" spans="1:6" ht="15.75" customHeight="1" x14ac:dyDescent="0.25">
      <c r="A1" s="1020" t="s">
        <v>387</v>
      </c>
      <c r="B1" s="1020"/>
      <c r="C1" s="1020"/>
      <c r="D1" s="1020"/>
      <c r="E1" s="1020"/>
      <c r="F1" s="1020"/>
    </row>
    <row r="2" spans="1:6" ht="15.75" customHeight="1" x14ac:dyDescent="0.25">
      <c r="A2" s="1020" t="s">
        <v>386</v>
      </c>
      <c r="B2" s="1020"/>
      <c r="C2" s="1020"/>
      <c r="D2" s="1020"/>
      <c r="E2" s="1020"/>
      <c r="F2" s="1020"/>
    </row>
    <row r="3" spans="1:6" ht="15.75" customHeight="1" x14ac:dyDescent="0.25">
      <c r="A3" s="1021"/>
      <c r="B3" s="1021"/>
      <c r="C3" s="1021"/>
      <c r="D3" s="1021"/>
      <c r="E3" s="1019"/>
      <c r="F3" s="1019"/>
    </row>
    <row r="4" spans="1:6" ht="15.75" customHeight="1" x14ac:dyDescent="0.25">
      <c r="A4" s="1021"/>
      <c r="B4" s="1021"/>
      <c r="C4" s="1020" t="s">
        <v>164</v>
      </c>
      <c r="D4" s="1020"/>
      <c r="E4" s="1020"/>
      <c r="F4" s="1019"/>
    </row>
    <row r="5" spans="1:6" ht="9" customHeight="1" thickBot="1" x14ac:dyDescent="0.3">
      <c r="E5" s="1018"/>
      <c r="F5" s="1018"/>
    </row>
    <row r="6" spans="1:6" ht="21" customHeight="1" thickBot="1" x14ac:dyDescent="0.3">
      <c r="A6" s="1017" t="s">
        <v>83</v>
      </c>
      <c r="B6" s="1016"/>
      <c r="C6" s="1016"/>
      <c r="D6" s="1015" t="s">
        <v>168</v>
      </c>
      <c r="E6" s="1014"/>
      <c r="F6" s="1013"/>
    </row>
    <row r="7" spans="1:6" ht="39.75" customHeight="1" x14ac:dyDescent="0.25">
      <c r="A7" s="1012"/>
      <c r="B7" s="1011"/>
      <c r="C7" s="1011"/>
      <c r="D7" s="1010" t="s">
        <v>164</v>
      </c>
      <c r="E7" s="1009"/>
      <c r="F7" s="1008" t="s">
        <v>172</v>
      </c>
    </row>
    <row r="8" spans="1:6" ht="30" customHeight="1" thickBot="1" x14ac:dyDescent="0.3">
      <c r="A8" s="1007"/>
      <c r="B8" s="1006"/>
      <c r="C8" s="1006"/>
      <c r="D8" s="1005" t="s">
        <v>162</v>
      </c>
      <c r="E8" s="1004"/>
      <c r="F8" s="1003"/>
    </row>
    <row r="9" spans="1:6" ht="15.75" customHeight="1" thickBot="1" x14ac:dyDescent="0.3">
      <c r="A9" s="983" t="s">
        <v>161</v>
      </c>
      <c r="B9" s="982"/>
      <c r="C9" s="982"/>
      <c r="D9" s="1002">
        <v>22020</v>
      </c>
      <c r="E9" s="1001"/>
      <c r="F9" s="999">
        <v>22020</v>
      </c>
    </row>
    <row r="10" spans="1:6" ht="15.75" customHeight="1" thickBot="1" x14ac:dyDescent="0.3">
      <c r="A10" s="975" t="s">
        <v>125</v>
      </c>
      <c r="B10" s="977" t="s">
        <v>161</v>
      </c>
      <c r="C10" s="977"/>
      <c r="D10" s="931">
        <v>22020</v>
      </c>
      <c r="E10" s="930"/>
      <c r="F10" s="1000">
        <v>22020</v>
      </c>
    </row>
    <row r="11" spans="1:6" ht="15.75" customHeight="1" thickBot="1" x14ac:dyDescent="0.3">
      <c r="A11" s="975"/>
      <c r="B11" s="936" t="s">
        <v>125</v>
      </c>
      <c r="C11" s="935" t="s">
        <v>160</v>
      </c>
      <c r="D11" s="911">
        <v>15452</v>
      </c>
      <c r="E11" s="910"/>
      <c r="F11" s="999">
        <v>15452</v>
      </c>
    </row>
    <row r="12" spans="1:6" ht="15.75" customHeight="1" thickBot="1" x14ac:dyDescent="0.3">
      <c r="A12" s="975"/>
      <c r="B12" s="936" t="s">
        <v>123</v>
      </c>
      <c r="C12" s="935" t="s">
        <v>159</v>
      </c>
      <c r="D12" s="910">
        <v>3989</v>
      </c>
      <c r="E12" s="998"/>
      <c r="F12" s="997">
        <v>3989</v>
      </c>
    </row>
    <row r="13" spans="1:6" ht="15.75" customHeight="1" thickBot="1" x14ac:dyDescent="0.3">
      <c r="A13" s="975"/>
      <c r="B13" s="936" t="s">
        <v>130</v>
      </c>
      <c r="C13" s="935" t="s">
        <v>158</v>
      </c>
      <c r="D13" s="910">
        <v>2579</v>
      </c>
      <c r="E13" s="996"/>
      <c r="F13" s="904">
        <v>2579</v>
      </c>
    </row>
    <row r="14" spans="1:6" ht="15.75" customHeight="1" thickBot="1" x14ac:dyDescent="0.3">
      <c r="A14" s="975"/>
      <c r="B14" s="936" t="s">
        <v>128</v>
      </c>
      <c r="C14" s="935" t="s">
        <v>157</v>
      </c>
      <c r="D14" s="911">
        <v>0</v>
      </c>
      <c r="E14" s="910"/>
      <c r="F14" s="955">
        <v>0</v>
      </c>
    </row>
    <row r="15" spans="1:6" ht="15.75" customHeight="1" thickBot="1" x14ac:dyDescent="0.3">
      <c r="A15" s="975"/>
      <c r="B15" s="936" t="s">
        <v>156</v>
      </c>
      <c r="C15" s="935" t="s">
        <v>155</v>
      </c>
      <c r="D15" s="911">
        <v>0</v>
      </c>
      <c r="E15" s="910"/>
      <c r="F15" s="955">
        <v>0</v>
      </c>
    </row>
    <row r="16" spans="1:6" s="918" customFormat="1" ht="15.75" customHeight="1" thickBot="1" x14ac:dyDescent="0.3">
      <c r="A16" s="995" t="s">
        <v>123</v>
      </c>
      <c r="B16" s="939" t="s">
        <v>154</v>
      </c>
      <c r="C16" s="939"/>
      <c r="D16" s="960">
        <v>0</v>
      </c>
      <c r="E16" s="959"/>
      <c r="F16" s="904">
        <v>0</v>
      </c>
    </row>
    <row r="17" spans="1:6" s="918" customFormat="1" ht="15.75" customHeight="1" thickBot="1" x14ac:dyDescent="0.3">
      <c r="A17" s="994" t="s">
        <v>130</v>
      </c>
      <c r="B17" s="993" t="s">
        <v>153</v>
      </c>
      <c r="C17" s="993"/>
      <c r="D17" s="992"/>
      <c r="E17" s="991"/>
      <c r="F17" s="904"/>
    </row>
    <row r="18" spans="1:6" s="918" customFormat="1" ht="15.75" customHeight="1" thickBot="1" x14ac:dyDescent="0.3">
      <c r="A18" s="968" t="s">
        <v>152</v>
      </c>
      <c r="B18" s="967"/>
      <c r="C18" s="966"/>
      <c r="D18" s="990">
        <f>SUM(D19:D21)</f>
        <v>0</v>
      </c>
      <c r="E18" s="989"/>
      <c r="F18" s="904">
        <v>0</v>
      </c>
    </row>
    <row r="19" spans="1:6" ht="20.25" customHeight="1" thickBot="1" x14ac:dyDescent="0.3">
      <c r="A19" s="987" t="s">
        <v>125</v>
      </c>
      <c r="B19" s="988" t="s">
        <v>151</v>
      </c>
      <c r="C19" s="988"/>
      <c r="D19" s="911">
        <v>0</v>
      </c>
      <c r="E19" s="910"/>
      <c r="F19" s="955">
        <v>0</v>
      </c>
    </row>
    <row r="20" spans="1:6" ht="15.75" customHeight="1" thickBot="1" x14ac:dyDescent="0.3">
      <c r="A20" s="987" t="s">
        <v>123</v>
      </c>
      <c r="B20" s="986" t="s">
        <v>149</v>
      </c>
      <c r="C20" s="985"/>
      <c r="D20" s="911">
        <v>0</v>
      </c>
      <c r="E20" s="910"/>
      <c r="F20" s="955">
        <v>0</v>
      </c>
    </row>
    <row r="21" spans="1:6" ht="15.75" customHeight="1" thickBot="1" x14ac:dyDescent="0.3">
      <c r="A21" s="984" t="s">
        <v>130</v>
      </c>
      <c r="B21" s="908" t="s">
        <v>148</v>
      </c>
      <c r="C21" s="908"/>
      <c r="D21" s="970">
        <v>0</v>
      </c>
      <c r="E21" s="969"/>
      <c r="F21" s="955">
        <v>0</v>
      </c>
    </row>
    <row r="22" spans="1:6" ht="18" customHeight="1" thickBot="1" x14ac:dyDescent="0.3">
      <c r="A22" s="983" t="s">
        <v>147</v>
      </c>
      <c r="B22" s="982"/>
      <c r="C22" s="982"/>
      <c r="D22" s="943">
        <v>0</v>
      </c>
      <c r="E22" s="942"/>
      <c r="F22" s="955">
        <v>0</v>
      </c>
    </row>
    <row r="23" spans="1:6" s="918" customFormat="1" ht="18" customHeight="1" thickBot="1" x14ac:dyDescent="0.25">
      <c r="A23" s="975" t="s">
        <v>125</v>
      </c>
      <c r="B23" s="977" t="s">
        <v>146</v>
      </c>
      <c r="C23" s="976"/>
      <c r="D23" s="981">
        <v>0</v>
      </c>
      <c r="E23" s="980"/>
      <c r="F23" s="904">
        <v>0</v>
      </c>
    </row>
    <row r="24" spans="1:6" ht="18" customHeight="1" thickBot="1" x14ac:dyDescent="0.3">
      <c r="A24" s="975"/>
      <c r="B24" s="936" t="s">
        <v>125</v>
      </c>
      <c r="C24" s="974" t="s">
        <v>144</v>
      </c>
      <c r="D24" s="979">
        <v>0</v>
      </c>
      <c r="E24" s="978"/>
      <c r="F24" s="955">
        <v>0</v>
      </c>
    </row>
    <row r="25" spans="1:6" ht="18" customHeight="1" thickBot="1" x14ac:dyDescent="0.3">
      <c r="A25" s="975"/>
      <c r="B25" s="936" t="s">
        <v>123</v>
      </c>
      <c r="C25" s="974" t="s">
        <v>143</v>
      </c>
      <c r="D25" s="979">
        <v>0</v>
      </c>
      <c r="E25" s="978"/>
      <c r="F25" s="955">
        <v>0</v>
      </c>
    </row>
    <row r="26" spans="1:6" s="918" customFormat="1" ht="18" customHeight="1" thickBot="1" x14ac:dyDescent="0.25">
      <c r="A26" s="975" t="s">
        <v>123</v>
      </c>
      <c r="B26" s="977" t="s">
        <v>145</v>
      </c>
      <c r="C26" s="976"/>
      <c r="D26" s="960">
        <v>0</v>
      </c>
      <c r="E26" s="959"/>
      <c r="F26" s="904">
        <v>0</v>
      </c>
    </row>
    <row r="27" spans="1:6" ht="15.75" customHeight="1" thickBot="1" x14ac:dyDescent="0.3">
      <c r="A27" s="975"/>
      <c r="B27" s="936" t="s">
        <v>125</v>
      </c>
      <c r="C27" s="974" t="s">
        <v>144</v>
      </c>
      <c r="D27" s="911">
        <v>0</v>
      </c>
      <c r="E27" s="910"/>
      <c r="F27" s="955">
        <v>0</v>
      </c>
    </row>
    <row r="28" spans="1:6" ht="15.75" customHeight="1" thickBot="1" x14ac:dyDescent="0.3">
      <c r="A28" s="973"/>
      <c r="B28" s="972" t="s">
        <v>123</v>
      </c>
      <c r="C28" s="971" t="s">
        <v>143</v>
      </c>
      <c r="D28" s="970">
        <v>0</v>
      </c>
      <c r="E28" s="969"/>
      <c r="F28" s="955">
        <v>0</v>
      </c>
    </row>
    <row r="29" spans="1:6" s="918" customFormat="1" ht="18" customHeight="1" thickBot="1" x14ac:dyDescent="0.3">
      <c r="A29" s="968" t="s">
        <v>142</v>
      </c>
      <c r="B29" s="967"/>
      <c r="C29" s="966"/>
      <c r="D29" s="965">
        <v>0</v>
      </c>
      <c r="E29" s="964"/>
      <c r="F29" s="904">
        <v>0</v>
      </c>
    </row>
    <row r="30" spans="1:6" s="918" customFormat="1" ht="18" customHeight="1" thickBot="1" x14ac:dyDescent="0.3">
      <c r="A30" s="945" t="s">
        <v>125</v>
      </c>
      <c r="B30" s="962" t="s">
        <v>141</v>
      </c>
      <c r="C30" s="961"/>
      <c r="D30" s="960">
        <v>0</v>
      </c>
      <c r="E30" s="959"/>
      <c r="F30" s="904">
        <v>0</v>
      </c>
    </row>
    <row r="31" spans="1:6" s="918" customFormat="1" ht="18" customHeight="1" thickBot="1" x14ac:dyDescent="0.3">
      <c r="A31" s="963" t="s">
        <v>123</v>
      </c>
      <c r="B31" s="962" t="s">
        <v>140</v>
      </c>
      <c r="C31" s="961"/>
      <c r="D31" s="960">
        <v>0</v>
      </c>
      <c r="E31" s="959"/>
      <c r="F31" s="904">
        <v>0</v>
      </c>
    </row>
    <row r="32" spans="1:6" ht="18" customHeight="1" thickBot="1" x14ac:dyDescent="0.3">
      <c r="A32" s="958"/>
      <c r="B32" s="957" t="s">
        <v>125</v>
      </c>
      <c r="C32" s="956" t="s">
        <v>139</v>
      </c>
      <c r="D32" s="911">
        <v>0</v>
      </c>
      <c r="E32" s="910"/>
      <c r="F32" s="955">
        <v>0</v>
      </c>
    </row>
    <row r="33" spans="1:6" s="918" customFormat="1" ht="18" customHeight="1" thickBot="1" x14ac:dyDescent="0.3">
      <c r="A33" s="954"/>
      <c r="B33" s="953" t="s">
        <v>123</v>
      </c>
      <c r="C33" s="952" t="s">
        <v>138</v>
      </c>
      <c r="D33" s="906">
        <v>0</v>
      </c>
      <c r="E33" s="905"/>
      <c r="F33" s="904">
        <v>0</v>
      </c>
    </row>
    <row r="34" spans="1:6" s="918" customFormat="1" ht="18" customHeight="1" thickBot="1" x14ac:dyDescent="0.3">
      <c r="A34" s="951"/>
      <c r="B34" s="950" t="s">
        <v>137</v>
      </c>
      <c r="C34" s="949"/>
      <c r="D34" s="948">
        <f>SUM(D9,D18,D29)</f>
        <v>22020</v>
      </c>
      <c r="E34" s="947"/>
      <c r="F34" s="946">
        <v>22020</v>
      </c>
    </row>
    <row r="35" spans="1:6" s="918" customFormat="1" ht="18" customHeight="1" thickBot="1" x14ac:dyDescent="0.3">
      <c r="A35" s="945">
        <v>1</v>
      </c>
      <c r="B35" s="944" t="s">
        <v>136</v>
      </c>
      <c r="C35" s="944"/>
      <c r="D35" s="943">
        <v>0</v>
      </c>
      <c r="E35" s="942"/>
      <c r="F35" s="904">
        <v>0</v>
      </c>
    </row>
    <row r="36" spans="1:6" s="918" customFormat="1" ht="18" customHeight="1" thickBot="1" x14ac:dyDescent="0.3">
      <c r="A36" s="938"/>
      <c r="B36" s="936" t="s">
        <v>125</v>
      </c>
      <c r="C36" s="941" t="s">
        <v>135</v>
      </c>
      <c r="D36" s="931">
        <v>0</v>
      </c>
      <c r="E36" s="930"/>
      <c r="F36" s="904">
        <v>0</v>
      </c>
    </row>
    <row r="37" spans="1:6" s="918" customFormat="1" ht="18" customHeight="1" thickBot="1" x14ac:dyDescent="0.3">
      <c r="A37" s="937"/>
      <c r="B37" s="936" t="s">
        <v>123</v>
      </c>
      <c r="C37" s="941" t="s">
        <v>134</v>
      </c>
      <c r="D37" s="931">
        <v>0</v>
      </c>
      <c r="E37" s="930"/>
      <c r="F37" s="904">
        <v>0</v>
      </c>
    </row>
    <row r="38" spans="1:6" s="918" customFormat="1" ht="18" customHeight="1" thickBot="1" x14ac:dyDescent="0.3">
      <c r="A38" s="940" t="s">
        <v>123</v>
      </c>
      <c r="B38" s="939" t="s">
        <v>133</v>
      </c>
      <c r="C38" s="939"/>
      <c r="D38" s="931">
        <v>0</v>
      </c>
      <c r="E38" s="930"/>
      <c r="F38" s="904">
        <v>0</v>
      </c>
    </row>
    <row r="39" spans="1:6" s="918" customFormat="1" ht="18" customHeight="1" thickBot="1" x14ac:dyDescent="0.3">
      <c r="A39" s="938"/>
      <c r="B39" s="936" t="s">
        <v>125</v>
      </c>
      <c r="C39" s="935" t="s">
        <v>132</v>
      </c>
      <c r="D39" s="931">
        <v>0</v>
      </c>
      <c r="E39" s="930"/>
      <c r="F39" s="904">
        <v>0</v>
      </c>
    </row>
    <row r="40" spans="1:6" s="918" customFormat="1" ht="18" customHeight="1" thickBot="1" x14ac:dyDescent="0.3">
      <c r="A40" s="937"/>
      <c r="B40" s="936" t="s">
        <v>123</v>
      </c>
      <c r="C40" s="935" t="s">
        <v>131</v>
      </c>
      <c r="D40" s="931">
        <v>0</v>
      </c>
      <c r="E40" s="930"/>
      <c r="F40" s="904">
        <v>0</v>
      </c>
    </row>
    <row r="41" spans="1:6" s="918" customFormat="1" ht="18" customHeight="1" thickBot="1" x14ac:dyDescent="0.3">
      <c r="A41" s="934"/>
      <c r="B41" s="933" t="s">
        <v>130</v>
      </c>
      <c r="C41" s="932" t="s">
        <v>129</v>
      </c>
      <c r="D41" s="931">
        <v>0</v>
      </c>
      <c r="E41" s="930"/>
      <c r="F41" s="904">
        <v>0</v>
      </c>
    </row>
    <row r="42" spans="1:6" s="918" customFormat="1" ht="18" customHeight="1" thickBot="1" x14ac:dyDescent="0.3">
      <c r="A42" s="929"/>
      <c r="B42" s="928" t="s">
        <v>126</v>
      </c>
      <c r="C42" s="927"/>
      <c r="D42" s="926">
        <v>0</v>
      </c>
      <c r="E42" s="925"/>
      <c r="F42" s="924">
        <v>0</v>
      </c>
    </row>
    <row r="43" spans="1:6" s="918" customFormat="1" ht="21" customHeight="1" thickBot="1" x14ac:dyDescent="0.3">
      <c r="A43" s="923"/>
      <c r="B43" s="922" t="s">
        <v>121</v>
      </c>
      <c r="C43" s="901"/>
      <c r="D43" s="921">
        <f>SUM(D34)</f>
        <v>22020</v>
      </c>
      <c r="E43" s="920"/>
      <c r="F43" s="919">
        <v>22020</v>
      </c>
    </row>
    <row r="44" spans="1:6" ht="15.75" customHeight="1" thickBot="1" x14ac:dyDescent="0.3">
      <c r="A44" s="917"/>
      <c r="B44" s="916"/>
      <c r="C44" s="915"/>
      <c r="D44" s="915"/>
      <c r="E44" s="915"/>
      <c r="F44" s="904">
        <v>0</v>
      </c>
    </row>
    <row r="45" spans="1:6" ht="15.75" customHeight="1" thickBot="1" x14ac:dyDescent="0.3">
      <c r="A45" s="914" t="s">
        <v>125</v>
      </c>
      <c r="B45" s="913" t="s">
        <v>124</v>
      </c>
      <c r="C45" s="912"/>
      <c r="D45" s="911">
        <v>22020</v>
      </c>
      <c r="E45" s="910"/>
      <c r="F45" s="904">
        <v>22020</v>
      </c>
    </row>
    <row r="46" spans="1:6" ht="15.75" customHeight="1" thickBot="1" x14ac:dyDescent="0.3">
      <c r="A46" s="909" t="s">
        <v>123</v>
      </c>
      <c r="B46" s="908" t="s">
        <v>122</v>
      </c>
      <c r="C46" s="907"/>
      <c r="D46" s="906">
        <v>0</v>
      </c>
      <c r="E46" s="905"/>
      <c r="F46" s="904">
        <v>0</v>
      </c>
    </row>
    <row r="47" spans="1:6" ht="21" customHeight="1" thickBot="1" x14ac:dyDescent="0.3">
      <c r="A47" s="903"/>
      <c r="B47" s="902" t="s">
        <v>121</v>
      </c>
      <c r="C47" s="901"/>
      <c r="D47" s="900">
        <v>22020</v>
      </c>
      <c r="E47" s="899"/>
      <c r="F47" s="898">
        <v>22020</v>
      </c>
    </row>
  </sheetData>
  <mergeCells count="74">
    <mergeCell ref="A26:A28"/>
    <mergeCell ref="A9:C9"/>
    <mergeCell ref="B16:C16"/>
    <mergeCell ref="B17:C17"/>
    <mergeCell ref="A18:C18"/>
    <mergeCell ref="B20:C20"/>
    <mergeCell ref="B46:C46"/>
    <mergeCell ref="B47:C47"/>
    <mergeCell ref="B23:C23"/>
    <mergeCell ref="B26:C26"/>
    <mergeCell ref="B43:C43"/>
    <mergeCell ref="B38:C38"/>
    <mergeCell ref="B42:C42"/>
    <mergeCell ref="B35:C35"/>
    <mergeCell ref="B45:C45"/>
    <mergeCell ref="C44:E44"/>
    <mergeCell ref="A39:A40"/>
    <mergeCell ref="A29:C29"/>
    <mergeCell ref="B30:C30"/>
    <mergeCell ref="B31:C31"/>
    <mergeCell ref="A31:A33"/>
    <mergeCell ref="A36:A37"/>
    <mergeCell ref="A1:F1"/>
    <mergeCell ref="B34:C34"/>
    <mergeCell ref="A10:A15"/>
    <mergeCell ref="A2:F2"/>
    <mergeCell ref="B10:C10"/>
    <mergeCell ref="B19:C19"/>
    <mergeCell ref="A22:C22"/>
    <mergeCell ref="A23:A25"/>
    <mergeCell ref="D8:E8"/>
    <mergeCell ref="B21:C21"/>
    <mergeCell ref="C4:E4"/>
    <mergeCell ref="D7:E7"/>
    <mergeCell ref="D9:E9"/>
    <mergeCell ref="D10:E10"/>
    <mergeCell ref="A6:C8"/>
    <mergeCell ref="D6:F6"/>
    <mergeCell ref="D15:E15"/>
    <mergeCell ref="D16:E16"/>
    <mergeCell ref="D17:E17"/>
    <mergeCell ref="D18:E18"/>
    <mergeCell ref="D11:E11"/>
    <mergeCell ref="D12:E12"/>
    <mergeCell ref="D13:E13"/>
    <mergeCell ref="D14:E14"/>
    <mergeCell ref="D22:E22"/>
    <mergeCell ref="D23:E23"/>
    <mergeCell ref="D24:E24"/>
    <mergeCell ref="D25:E25"/>
    <mergeCell ref="D19:E19"/>
    <mergeCell ref="D20:E20"/>
    <mergeCell ref="D21:E21"/>
    <mergeCell ref="D29:E29"/>
    <mergeCell ref="D30:E30"/>
    <mergeCell ref="D31:E31"/>
    <mergeCell ref="D32:E32"/>
    <mergeCell ref="D26:E26"/>
    <mergeCell ref="D27:E27"/>
    <mergeCell ref="D28:E28"/>
    <mergeCell ref="D37:E37"/>
    <mergeCell ref="D38:E38"/>
    <mergeCell ref="D39:E39"/>
    <mergeCell ref="D40:E40"/>
    <mergeCell ref="D33:E33"/>
    <mergeCell ref="D34:E34"/>
    <mergeCell ref="D35:E35"/>
    <mergeCell ref="D36:E36"/>
    <mergeCell ref="D46:E46"/>
    <mergeCell ref="D47:E47"/>
    <mergeCell ref="D41:E41"/>
    <mergeCell ref="D42:E42"/>
    <mergeCell ref="D43:E43"/>
    <mergeCell ref="D45:E45"/>
  </mergeCells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>
    <oddHeader>&amp;R2016.(II.15)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Normal="100" workbookViewId="0">
      <selection activeCell="I9" sqref="I9:K9"/>
    </sheetView>
  </sheetViews>
  <sheetFormatPr defaultRowHeight="12.75" x14ac:dyDescent="0.2"/>
  <cols>
    <col min="1" max="3" width="9.140625" style="1"/>
    <col min="4" max="4" width="19.7109375" style="1" customWidth="1"/>
    <col min="5" max="6" width="9.140625" style="1"/>
    <col min="7" max="7" width="4.42578125" style="1" customWidth="1"/>
    <col min="8" max="8" width="21.85546875" style="1" customWidth="1"/>
    <col min="9" max="10" width="4.42578125" style="1" customWidth="1"/>
    <col min="11" max="11" width="24.42578125" style="1" customWidth="1"/>
    <col min="12" max="12" width="9.140625" style="1"/>
    <col min="13" max="13" width="17.85546875" style="1" customWidth="1"/>
    <col min="14" max="14" width="9.140625" style="1"/>
    <col min="15" max="15" width="23.28515625" style="1" customWidth="1"/>
    <col min="16" max="16" width="0.140625" style="1" customWidth="1"/>
    <col min="17" max="17" width="9.140625" style="1" hidden="1" customWidth="1"/>
    <col min="18" max="16384" width="9.140625" style="1"/>
  </cols>
  <sheetData>
    <row r="1" spans="1:17" ht="96" customHeight="1" x14ac:dyDescent="0.2">
      <c r="A1" s="67" t="s">
        <v>394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3" spans="1:17" x14ac:dyDescent="0.2">
      <c r="A3" s="65" t="s">
        <v>200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13.5" thickBot="1" x14ac:dyDescent="0.25"/>
    <row r="5" spans="1:17" ht="13.5" thickBot="1" x14ac:dyDescent="0.25">
      <c r="A5" s="508" t="s">
        <v>199</v>
      </c>
      <c r="B5" s="507"/>
      <c r="C5" s="507"/>
      <c r="D5" s="507"/>
      <c r="E5" s="507"/>
      <c r="F5" s="507"/>
      <c r="G5" s="507"/>
      <c r="H5" s="507"/>
      <c r="I5" s="507"/>
      <c r="J5" s="506"/>
      <c r="K5" s="508" t="s">
        <v>198</v>
      </c>
      <c r="L5" s="507"/>
      <c r="M5" s="507"/>
      <c r="N5" s="507"/>
      <c r="O5" s="507"/>
      <c r="P5" s="507"/>
      <c r="Q5" s="506"/>
    </row>
    <row r="6" spans="1:17" x14ac:dyDescent="0.2">
      <c r="A6" s="505" t="s">
        <v>83</v>
      </c>
      <c r="B6" s="8"/>
      <c r="C6" s="8"/>
      <c r="D6" s="8"/>
      <c r="E6" s="8" t="s">
        <v>197</v>
      </c>
      <c r="F6" s="8"/>
      <c r="G6" s="8"/>
      <c r="H6" s="504" t="s">
        <v>196</v>
      </c>
      <c r="I6" s="8" t="s">
        <v>83</v>
      </c>
      <c r="J6" s="8"/>
      <c r="K6" s="8"/>
      <c r="L6" s="8" t="s">
        <v>197</v>
      </c>
      <c r="M6" s="8"/>
      <c r="N6" s="489"/>
      <c r="O6" s="503" t="s">
        <v>196</v>
      </c>
      <c r="P6" s="502"/>
      <c r="Q6" s="501"/>
    </row>
    <row r="7" spans="1:17" ht="13.5" thickBot="1" x14ac:dyDescent="0.25">
      <c r="A7" s="481"/>
      <c r="B7" s="479"/>
      <c r="C7" s="479"/>
      <c r="D7" s="479"/>
      <c r="E7" s="479"/>
      <c r="F7" s="479"/>
      <c r="G7" s="479"/>
      <c r="H7" s="500"/>
      <c r="I7" s="479"/>
      <c r="J7" s="479"/>
      <c r="K7" s="479"/>
      <c r="L7" s="479"/>
      <c r="M7" s="479"/>
      <c r="N7" s="478"/>
      <c r="O7" s="500"/>
      <c r="P7" s="499"/>
      <c r="Q7" s="498"/>
    </row>
    <row r="8" spans="1:17" x14ac:dyDescent="0.2">
      <c r="A8" s="22" t="s">
        <v>195</v>
      </c>
      <c r="B8" s="20"/>
      <c r="C8" s="20"/>
      <c r="D8" s="20"/>
      <c r="E8" s="20">
        <v>8209</v>
      </c>
      <c r="F8" s="20"/>
      <c r="G8" s="20"/>
      <c r="H8" s="497">
        <v>8209</v>
      </c>
      <c r="I8" s="20" t="s">
        <v>160</v>
      </c>
      <c r="J8" s="20"/>
      <c r="K8" s="20"/>
      <c r="L8" s="20">
        <v>61975</v>
      </c>
      <c r="M8" s="20"/>
      <c r="N8" s="15"/>
      <c r="O8" s="497">
        <v>61975</v>
      </c>
    </row>
    <row r="9" spans="1:17" x14ac:dyDescent="0.2">
      <c r="A9" s="486" t="s">
        <v>194</v>
      </c>
      <c r="B9" s="12"/>
      <c r="C9" s="12"/>
      <c r="D9" s="12"/>
      <c r="E9" s="12">
        <v>27100</v>
      </c>
      <c r="F9" s="12"/>
      <c r="G9" s="12"/>
      <c r="H9" s="10">
        <v>27100</v>
      </c>
      <c r="I9" s="12" t="s">
        <v>193</v>
      </c>
      <c r="J9" s="12"/>
      <c r="K9" s="12"/>
      <c r="L9" s="12">
        <v>15217</v>
      </c>
      <c r="M9" s="12"/>
      <c r="N9" s="6"/>
      <c r="O9" s="10">
        <v>15217</v>
      </c>
    </row>
    <row r="10" spans="1:17" x14ac:dyDescent="0.2">
      <c r="A10" s="486" t="s">
        <v>192</v>
      </c>
      <c r="B10" s="12"/>
      <c r="C10" s="12"/>
      <c r="D10" s="12"/>
      <c r="E10" s="12">
        <v>101539</v>
      </c>
      <c r="F10" s="12"/>
      <c r="G10" s="12"/>
      <c r="H10" s="10">
        <v>101625</v>
      </c>
      <c r="I10" s="12" t="s">
        <v>158</v>
      </c>
      <c r="J10" s="12"/>
      <c r="K10" s="12"/>
      <c r="L10" s="12">
        <v>41849</v>
      </c>
      <c r="M10" s="12"/>
      <c r="N10" s="6"/>
      <c r="O10" s="10">
        <v>41849</v>
      </c>
    </row>
    <row r="11" spans="1:17" x14ac:dyDescent="0.2">
      <c r="A11" s="485" t="s">
        <v>191</v>
      </c>
      <c r="B11" s="5"/>
      <c r="C11" s="5"/>
      <c r="D11" s="7"/>
      <c r="E11" s="6">
        <v>0</v>
      </c>
      <c r="F11" s="5"/>
      <c r="G11" s="7"/>
      <c r="H11" s="496">
        <v>0</v>
      </c>
      <c r="I11" s="12" t="s">
        <v>190</v>
      </c>
      <c r="J11" s="12"/>
      <c r="K11" s="12"/>
      <c r="L11" s="12">
        <v>14614</v>
      </c>
      <c r="M11" s="12"/>
      <c r="N11" s="6"/>
      <c r="O11" s="10">
        <v>14614</v>
      </c>
    </row>
    <row r="12" spans="1:17" x14ac:dyDescent="0.2">
      <c r="A12" s="486" t="s">
        <v>189</v>
      </c>
      <c r="B12" s="12"/>
      <c r="C12" s="12"/>
      <c r="D12" s="12"/>
      <c r="E12" s="12">
        <v>5794</v>
      </c>
      <c r="F12" s="12"/>
      <c r="G12" s="12"/>
      <c r="H12" s="10">
        <v>5708</v>
      </c>
      <c r="I12" s="12" t="s">
        <v>188</v>
      </c>
      <c r="J12" s="12"/>
      <c r="K12" s="12"/>
      <c r="L12" s="12">
        <v>2751</v>
      </c>
      <c r="M12" s="12"/>
      <c r="N12" s="6"/>
      <c r="O12" s="10">
        <v>2751</v>
      </c>
    </row>
    <row r="13" spans="1:17" ht="13.5" customHeight="1" x14ac:dyDescent="0.2">
      <c r="A13" s="486" t="s">
        <v>187</v>
      </c>
      <c r="B13" s="12"/>
      <c r="C13" s="12"/>
      <c r="D13" s="12"/>
      <c r="E13" s="12">
        <v>41302</v>
      </c>
      <c r="F13" s="12"/>
      <c r="G13" s="12"/>
      <c r="H13" s="487">
        <v>37535</v>
      </c>
      <c r="I13" s="6" t="s">
        <v>186</v>
      </c>
      <c r="J13" s="5"/>
      <c r="K13" s="7"/>
      <c r="L13" s="6">
        <v>14272</v>
      </c>
      <c r="M13" s="5"/>
      <c r="N13" s="5"/>
      <c r="O13" s="10">
        <v>14272</v>
      </c>
    </row>
    <row r="14" spans="1:17" ht="13.5" customHeight="1" x14ac:dyDescent="0.2">
      <c r="A14" s="485"/>
      <c r="B14" s="5"/>
      <c r="C14" s="5"/>
      <c r="D14" s="7"/>
      <c r="E14" s="6"/>
      <c r="F14" s="5"/>
      <c r="G14" s="7"/>
      <c r="H14" s="495"/>
      <c r="I14" s="6" t="s">
        <v>185</v>
      </c>
      <c r="J14" s="5"/>
      <c r="K14" s="7"/>
      <c r="L14" s="6">
        <v>26352</v>
      </c>
      <c r="M14" s="5"/>
      <c r="N14" s="5"/>
      <c r="O14" s="10">
        <v>22585</v>
      </c>
      <c r="P14" s="1">
        <v>20000</v>
      </c>
    </row>
    <row r="15" spans="1:17" ht="13.5" customHeight="1" x14ac:dyDescent="0.2">
      <c r="A15" s="484" t="s">
        <v>184</v>
      </c>
      <c r="B15" s="483"/>
      <c r="C15" s="483"/>
      <c r="D15" s="483"/>
      <c r="E15" s="493">
        <f>SUM(E8:E13)</f>
        <v>183944</v>
      </c>
      <c r="F15" s="492"/>
      <c r="G15" s="494"/>
      <c r="H15" s="491">
        <v>180177</v>
      </c>
      <c r="I15" s="483" t="s">
        <v>183</v>
      </c>
      <c r="J15" s="483"/>
      <c r="K15" s="483"/>
      <c r="L15" s="493">
        <f>SUM(L8:L14)</f>
        <v>177030</v>
      </c>
      <c r="M15" s="492"/>
      <c r="N15" s="492"/>
      <c r="O15" s="491">
        <v>173263</v>
      </c>
    </row>
    <row r="16" spans="1:17" x14ac:dyDescent="0.2">
      <c r="A16" s="484"/>
      <c r="B16" s="483"/>
      <c r="C16" s="483"/>
      <c r="D16" s="483"/>
      <c r="E16" s="489"/>
      <c r="F16" s="488"/>
      <c r="G16" s="490"/>
      <c r="H16" s="8"/>
      <c r="I16" s="483"/>
      <c r="J16" s="483"/>
      <c r="K16" s="483"/>
      <c r="L16" s="489"/>
      <c r="M16" s="488"/>
      <c r="N16" s="488"/>
      <c r="O16" s="8"/>
    </row>
    <row r="17" spans="1:17" x14ac:dyDescent="0.2">
      <c r="A17" s="486" t="s">
        <v>182</v>
      </c>
      <c r="B17" s="12"/>
      <c r="C17" s="12"/>
      <c r="D17" s="12"/>
      <c r="E17" s="12"/>
      <c r="F17" s="12"/>
      <c r="G17" s="12"/>
      <c r="H17" s="10"/>
      <c r="I17" s="12" t="s">
        <v>181</v>
      </c>
      <c r="J17" s="12"/>
      <c r="K17" s="12"/>
      <c r="L17" s="12">
        <v>18000</v>
      </c>
      <c r="M17" s="12"/>
      <c r="N17" s="6"/>
      <c r="O17" s="10">
        <v>18000</v>
      </c>
    </row>
    <row r="18" spans="1:17" x14ac:dyDescent="0.2">
      <c r="A18" s="486" t="s">
        <v>180</v>
      </c>
      <c r="B18" s="12"/>
      <c r="C18" s="12"/>
      <c r="D18" s="12"/>
      <c r="E18" s="12"/>
      <c r="F18" s="12"/>
      <c r="G18" s="12"/>
      <c r="H18" s="10"/>
      <c r="I18" s="12" t="s">
        <v>152</v>
      </c>
      <c r="J18" s="12"/>
      <c r="K18" s="12"/>
      <c r="L18" s="12">
        <v>41914</v>
      </c>
      <c r="M18" s="12"/>
      <c r="N18" s="6"/>
      <c r="O18" s="10">
        <v>41914</v>
      </c>
    </row>
    <row r="19" spans="1:17" x14ac:dyDescent="0.2">
      <c r="A19" s="486" t="s">
        <v>179</v>
      </c>
      <c r="B19" s="12"/>
      <c r="C19" s="12"/>
      <c r="D19" s="12"/>
      <c r="E19" s="12"/>
      <c r="F19" s="12"/>
      <c r="G19" s="12"/>
      <c r="H19" s="487"/>
      <c r="I19" s="6"/>
      <c r="J19" s="5"/>
      <c r="K19" s="7"/>
      <c r="L19" s="6"/>
      <c r="M19" s="5"/>
      <c r="N19" s="5"/>
      <c r="O19" s="10"/>
    </row>
    <row r="20" spans="1:17" x14ac:dyDescent="0.2">
      <c r="A20" s="486" t="s">
        <v>178</v>
      </c>
      <c r="B20" s="12"/>
      <c r="C20" s="12"/>
      <c r="D20" s="12"/>
      <c r="E20" s="12"/>
      <c r="F20" s="12"/>
      <c r="G20" s="12"/>
      <c r="H20" s="10"/>
      <c r="I20" s="50"/>
      <c r="J20" s="50"/>
      <c r="K20" s="50"/>
      <c r="L20" s="12"/>
      <c r="M20" s="12"/>
      <c r="N20" s="6"/>
      <c r="O20" s="10"/>
    </row>
    <row r="21" spans="1:17" x14ac:dyDescent="0.2">
      <c r="A21" s="485" t="s">
        <v>177</v>
      </c>
      <c r="B21" s="5"/>
      <c r="C21" s="5"/>
      <c r="D21" s="7"/>
      <c r="E21" s="6">
        <v>53000</v>
      </c>
      <c r="F21" s="5"/>
      <c r="G21" s="7"/>
      <c r="H21" s="10">
        <v>53000</v>
      </c>
      <c r="I21" s="6"/>
      <c r="J21" s="5"/>
      <c r="K21" s="7"/>
      <c r="L21" s="6"/>
      <c r="M21" s="5"/>
      <c r="N21" s="7"/>
      <c r="O21" s="10"/>
    </row>
    <row r="22" spans="1:17" x14ac:dyDescent="0.2">
      <c r="A22" s="484" t="s">
        <v>176</v>
      </c>
      <c r="B22" s="483"/>
      <c r="C22" s="483"/>
      <c r="D22" s="483"/>
      <c r="E22" s="483">
        <v>0</v>
      </c>
      <c r="F22" s="483"/>
      <c r="G22" s="483"/>
      <c r="H22" s="477"/>
      <c r="I22" s="483" t="s">
        <v>175</v>
      </c>
      <c r="J22" s="483"/>
      <c r="K22" s="483"/>
      <c r="L22" s="483"/>
      <c r="M22" s="483"/>
      <c r="N22" s="482"/>
      <c r="O22" s="477"/>
    </row>
    <row r="23" spans="1:17" ht="13.5" thickBot="1" x14ac:dyDescent="0.25">
      <c r="A23" s="481" t="s">
        <v>70</v>
      </c>
      <c r="B23" s="479"/>
      <c r="C23" s="479"/>
      <c r="D23" s="479"/>
      <c r="E23" s="479">
        <v>236944</v>
      </c>
      <c r="F23" s="479"/>
      <c r="G23" s="479"/>
      <c r="H23" s="480">
        <v>233177</v>
      </c>
      <c r="I23" s="479" t="s">
        <v>70</v>
      </c>
      <c r="J23" s="479"/>
      <c r="K23" s="479"/>
      <c r="L23" s="479">
        <v>236944</v>
      </c>
      <c r="M23" s="479"/>
      <c r="N23" s="478"/>
      <c r="O23" s="477">
        <v>233177</v>
      </c>
    </row>
    <row r="24" spans="1:17" x14ac:dyDescent="0.2">
      <c r="A24" s="65"/>
      <c r="B24" s="65"/>
      <c r="C24" s="65"/>
      <c r="D24" s="65"/>
      <c r="E24" s="65"/>
      <c r="F24" s="65"/>
      <c r="G24" s="65"/>
      <c r="H24" s="66"/>
      <c r="I24" s="66"/>
      <c r="J24" s="66"/>
      <c r="K24" s="65"/>
      <c r="L24" s="65"/>
      <c r="M24" s="65"/>
      <c r="N24" s="65"/>
      <c r="O24" s="65"/>
      <c r="P24" s="65"/>
      <c r="Q24" s="65"/>
    </row>
    <row r="25" spans="1:17" x14ac:dyDescent="0.2">
      <c r="A25" s="65"/>
      <c r="B25" s="65"/>
      <c r="C25" s="65"/>
      <c r="D25" s="65"/>
      <c r="E25" s="65"/>
      <c r="F25" s="65"/>
      <c r="G25" s="65"/>
      <c r="H25" s="66"/>
      <c r="I25" s="66"/>
      <c r="J25" s="66"/>
      <c r="K25" s="65"/>
      <c r="L25" s="65"/>
      <c r="M25" s="65"/>
      <c r="N25" s="65"/>
      <c r="O25" s="65"/>
      <c r="P25" s="65"/>
      <c r="Q25" s="65"/>
    </row>
  </sheetData>
  <mergeCells count="80">
    <mergeCell ref="A1:Q1"/>
    <mergeCell ref="A3:Q3"/>
    <mergeCell ref="K5:Q5"/>
    <mergeCell ref="A6:D7"/>
    <mergeCell ref="E6:G7"/>
    <mergeCell ref="I6:K7"/>
    <mergeCell ref="L6:N7"/>
    <mergeCell ref="H6:H7"/>
    <mergeCell ref="O6:O7"/>
    <mergeCell ref="A5:J5"/>
    <mergeCell ref="A13:D13"/>
    <mergeCell ref="A17:D17"/>
    <mergeCell ref="A8:D8"/>
    <mergeCell ref="A9:D9"/>
    <mergeCell ref="A10:D10"/>
    <mergeCell ref="A12:D12"/>
    <mergeCell ref="A11:D11"/>
    <mergeCell ref="A14:D14"/>
    <mergeCell ref="A15:D16"/>
    <mergeCell ref="A24:D24"/>
    <mergeCell ref="A25:D25"/>
    <mergeCell ref="E8:G8"/>
    <mergeCell ref="E9:G9"/>
    <mergeCell ref="E10:G10"/>
    <mergeCell ref="E12:G12"/>
    <mergeCell ref="E13:G13"/>
    <mergeCell ref="A18:D18"/>
    <mergeCell ref="A19:D19"/>
    <mergeCell ref="A20:D20"/>
    <mergeCell ref="E18:G18"/>
    <mergeCell ref="E19:G19"/>
    <mergeCell ref="E20:G20"/>
    <mergeCell ref="A23:D23"/>
    <mergeCell ref="A22:D22"/>
    <mergeCell ref="E22:G22"/>
    <mergeCell ref="E23:G23"/>
    <mergeCell ref="A21:D21"/>
    <mergeCell ref="E21:G21"/>
    <mergeCell ref="E24:G24"/>
    <mergeCell ref="E25:G25"/>
    <mergeCell ref="I8:K8"/>
    <mergeCell ref="L8:N8"/>
    <mergeCell ref="I9:K9"/>
    <mergeCell ref="L9:N9"/>
    <mergeCell ref="I12:K12"/>
    <mergeCell ref="L12:N12"/>
    <mergeCell ref="L13:N13"/>
    <mergeCell ref="I10:K10"/>
    <mergeCell ref="E17:G17"/>
    <mergeCell ref="L10:N10"/>
    <mergeCell ref="I11:K11"/>
    <mergeCell ref="L11:N11"/>
    <mergeCell ref="L14:N14"/>
    <mergeCell ref="I17:K17"/>
    <mergeCell ref="L17:N17"/>
    <mergeCell ref="E14:G14"/>
    <mergeCell ref="H15:H16"/>
    <mergeCell ref="E11:G11"/>
    <mergeCell ref="L20:N20"/>
    <mergeCell ref="I22:K22"/>
    <mergeCell ref="L22:N22"/>
    <mergeCell ref="I18:K18"/>
    <mergeCell ref="L18:N18"/>
    <mergeCell ref="I19:K19"/>
    <mergeCell ref="L19:N19"/>
    <mergeCell ref="I20:K20"/>
    <mergeCell ref="I21:K21"/>
    <mergeCell ref="L21:N21"/>
    <mergeCell ref="K25:M25"/>
    <mergeCell ref="N25:Q25"/>
    <mergeCell ref="I23:K23"/>
    <mergeCell ref="L23:N23"/>
    <mergeCell ref="K24:M24"/>
    <mergeCell ref="N24:Q24"/>
    <mergeCell ref="I13:K13"/>
    <mergeCell ref="I14:K14"/>
    <mergeCell ref="O15:O16"/>
    <mergeCell ref="I15:K16"/>
    <mergeCell ref="E15:G16"/>
    <mergeCell ref="L15:N16"/>
  </mergeCells>
  <pageMargins left="0.75" right="0.75" top="1" bottom="1" header="0.5" footer="0.5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15</vt:i4>
      </vt:variant>
    </vt:vector>
  </HeadingPairs>
  <TitlesOfParts>
    <vt:vector size="32" baseType="lpstr">
      <vt:lpstr>2 mell</vt:lpstr>
      <vt:lpstr>2a mell</vt:lpstr>
      <vt:lpstr>2b melléklet</vt:lpstr>
      <vt:lpstr>3 mell</vt:lpstr>
      <vt:lpstr>4. melléklet önk</vt:lpstr>
      <vt:lpstr>4. mell 2. oldal.</vt:lpstr>
      <vt:lpstr>4. melléklet</vt:lpstr>
      <vt:lpstr>4.óvoda  melléklet</vt:lpstr>
      <vt:lpstr>5 mell</vt:lpstr>
      <vt:lpstr>7 mell</vt:lpstr>
      <vt:lpstr>9 mellléklet</vt:lpstr>
      <vt:lpstr>9. melléklet</vt:lpstr>
      <vt:lpstr>6 melléklet</vt:lpstr>
      <vt:lpstr>10 melléklet</vt:lpstr>
      <vt:lpstr>12  melléklet</vt:lpstr>
      <vt:lpstr>13 melléklet</vt:lpstr>
      <vt:lpstr>14 melléklet</vt:lpstr>
      <vt:lpstr>'10 melléklet'!Nyomtatási_cím</vt:lpstr>
      <vt:lpstr>'13 melléklet'!Nyomtatási_cím</vt:lpstr>
      <vt:lpstr>'2a mell'!Nyomtatási_cím</vt:lpstr>
      <vt:lpstr>'14 melléklet'!Nyomtatási_terület</vt:lpstr>
      <vt:lpstr>'2 mell'!Nyomtatási_terület</vt:lpstr>
      <vt:lpstr>'2a mell'!Nyomtatási_terület</vt:lpstr>
      <vt:lpstr>'2b melléklet'!Nyomtatási_terület</vt:lpstr>
      <vt:lpstr>'4. mell 2. oldal.'!Nyomtatási_terület</vt:lpstr>
      <vt:lpstr>'4. melléklet'!Nyomtatási_terület</vt:lpstr>
      <vt:lpstr>'4. melléklet önk'!Nyomtatási_terület</vt:lpstr>
      <vt:lpstr>'4.óvoda  melléklet'!Nyomtatási_terület</vt:lpstr>
      <vt:lpstr>'5 mell'!Nyomtatási_terület</vt:lpstr>
      <vt:lpstr>'6 melléklet'!Nyomtatási_terület</vt:lpstr>
      <vt:lpstr>'9 mellléklet'!Nyomtatási_terület</vt:lpstr>
      <vt:lpstr>'9.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dcterms:created xsi:type="dcterms:W3CDTF">2016-03-16T09:13:22Z</dcterms:created>
  <dcterms:modified xsi:type="dcterms:W3CDTF">2016-03-16T09:35:16Z</dcterms:modified>
</cp:coreProperties>
</file>