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20.ÉVI KÖLTSÉGVETÉS\"/>
    </mc:Choice>
  </mc:AlternateContent>
  <bookViews>
    <workbookView xWindow="-2145" yWindow="30" windowWidth="11355" windowHeight="8385" tabRatio="601"/>
  </bookViews>
  <sheets>
    <sheet name="önk. kiad." sheetId="20" r:id="rId1"/>
  </sheets>
  <calcPr calcId="152511"/>
</workbook>
</file>

<file path=xl/calcChain.xml><?xml version="1.0" encoding="utf-8"?>
<calcChain xmlns="http://schemas.openxmlformats.org/spreadsheetml/2006/main">
  <c r="I24" i="20" l="1"/>
  <c r="H24" i="20"/>
  <c r="I33" i="20" l="1"/>
  <c r="H33" i="20"/>
  <c r="I28" i="20" l="1"/>
  <c r="H28" i="20"/>
  <c r="H16" i="20"/>
  <c r="H10" i="20"/>
  <c r="I16" i="20"/>
  <c r="I10" i="20"/>
  <c r="I9" i="20" l="1"/>
  <c r="H9" i="20"/>
  <c r="I23" i="20"/>
  <c r="I22" i="20" s="1"/>
  <c r="H23" i="20"/>
  <c r="H22" i="20" s="1"/>
  <c r="I32" i="20" l="1"/>
  <c r="I37" i="20" s="1"/>
  <c r="H32" i="20"/>
  <c r="H37" i="20" s="1"/>
</calcChain>
</file>

<file path=xl/sharedStrings.xml><?xml version="1.0" encoding="utf-8"?>
<sst xmlns="http://schemas.openxmlformats.org/spreadsheetml/2006/main" count="35" uniqueCount="27">
  <si>
    <t>MŰKÖDÉSI KIADÁSOK</t>
  </si>
  <si>
    <t>Személyi jellegű kiadások</t>
  </si>
  <si>
    <t>Munkaadót terhelő járulékok</t>
  </si>
  <si>
    <t>Dologi jellegű kiadások</t>
  </si>
  <si>
    <t>Ellátottak pénzbeli jutattásai</t>
  </si>
  <si>
    <t>FELHALMOZÁSI KIADÁSOK</t>
  </si>
  <si>
    <t>MINDÖSSZESEN</t>
  </si>
  <si>
    <t>Kötelező feladat</t>
  </si>
  <si>
    <t>Önként vállalt feladat</t>
  </si>
  <si>
    <t>Önkormányzat és költségvetési szervei kiadási előirányzatai</t>
  </si>
  <si>
    <t>Egyéb működéi célú kiadások</t>
  </si>
  <si>
    <t>Munkaadót terhelő járulékok és szociális hozzájár.adó</t>
  </si>
  <si>
    <t>Önkormányzat</t>
  </si>
  <si>
    <t>Beruházás</t>
  </si>
  <si>
    <t>Felújítás</t>
  </si>
  <si>
    <t>Közös Hivatal</t>
  </si>
  <si>
    <t>Adatok forintban!</t>
  </si>
  <si>
    <t>KÖLTSÉGVETÉSI KIADÁSOK ÖSSZESEN</t>
  </si>
  <si>
    <t>FINANSZÍROZÁSI KIADÁSOK</t>
  </si>
  <si>
    <t>Államháztartáson belüli megelőlegezések visszafizetése</t>
  </si>
  <si>
    <t>Forgatási célú értékpapírok vásárlása</t>
  </si>
  <si>
    <t>Lekötött bankbetét elhelyezése</t>
  </si>
  <si>
    <t>2019. évi tény</t>
  </si>
  <si>
    <t>2020. évi előirányzat</t>
  </si>
  <si>
    <t>Egyéb felhalmozási célú kiadok ÁHT-n belülre</t>
  </si>
  <si>
    <t>4. melléklet</t>
  </si>
  <si>
    <t>a 2/2020.(II.27.)önkormányzati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</si>
</sst>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3" fontId="2" fillId="0" borderId="2" xfId="0" applyNumberFormat="1" applyFont="1" applyBorder="1"/>
    <xf numFmtId="3" fontId="0" fillId="0" borderId="3" xfId="0" applyNumberForma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3" fontId="3" fillId="0" borderId="3" xfId="0" applyNumberFormat="1" applyFont="1" applyBorder="1"/>
    <xf numFmtId="3" fontId="4" fillId="0" borderId="2" xfId="0" applyNumberFormat="1" applyFont="1" applyBorder="1"/>
    <xf numFmtId="3" fontId="2" fillId="0" borderId="3" xfId="0" applyNumberFormat="1" applyFont="1" applyBorder="1"/>
    <xf numFmtId="0" fontId="2" fillId="0" borderId="0" xfId="0" applyFont="1"/>
    <xf numFmtId="0" fontId="2" fillId="0" borderId="7" xfId="0" applyFont="1" applyBorder="1" applyAlignment="1">
      <alignment horizontal="left"/>
    </xf>
    <xf numFmtId="0" fontId="3" fillId="0" borderId="0" xfId="0" applyFont="1"/>
    <xf numFmtId="0" fontId="3" fillId="0" borderId="23" xfId="0" applyFont="1" applyBorder="1" applyAlignment="1"/>
    <xf numFmtId="3" fontId="3" fillId="0" borderId="5" xfId="0" applyNumberFormat="1" applyFont="1" applyBorder="1"/>
    <xf numFmtId="0" fontId="3" fillId="0" borderId="1" xfId="0" applyFont="1" applyBorder="1" applyAlignment="1"/>
    <xf numFmtId="3" fontId="3" fillId="0" borderId="24" xfId="0" applyNumberFormat="1" applyFont="1" applyBorder="1"/>
    <xf numFmtId="0" fontId="3" fillId="0" borderId="7" xfId="0" applyFont="1" applyBorder="1" applyAlignment="1"/>
    <xf numFmtId="0" fontId="2" fillId="0" borderId="1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8" xfId="0" applyFont="1" applyBorder="1" applyAlignment="1">
      <alignment horizontal="right"/>
    </xf>
    <xf numFmtId="0" fontId="2" fillId="0" borderId="10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2" fillId="0" borderId="12" xfId="3" applyNumberFormat="1" applyFont="1" applyFill="1" applyBorder="1" applyAlignment="1" applyProtection="1">
      <alignment horizontal="left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Q17" sqref="Q17"/>
    </sheetView>
  </sheetViews>
  <sheetFormatPr defaultRowHeight="12.75" x14ac:dyDescent="0.2"/>
  <cols>
    <col min="1" max="1" width="5" customWidth="1"/>
    <col min="7" max="7" width="6.42578125" customWidth="1"/>
    <col min="8" max="9" width="14.140625" bestFit="1" customWidth="1"/>
  </cols>
  <sheetData>
    <row r="1" spans="1:12" x14ac:dyDescent="0.2">
      <c r="A1" s="47" t="s">
        <v>25</v>
      </c>
      <c r="B1" s="47"/>
      <c r="C1" s="47"/>
      <c r="D1" s="47"/>
      <c r="E1" s="47"/>
      <c r="F1" s="47"/>
      <c r="G1" s="47"/>
      <c r="H1" s="47"/>
      <c r="I1" s="47"/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</row>
    <row r="3" spans="1:12" ht="25.5" customHeight="1" x14ac:dyDescent="0.2">
      <c r="A3" s="56" t="s">
        <v>26</v>
      </c>
      <c r="B3" s="56"/>
      <c r="C3" s="56"/>
      <c r="D3" s="56"/>
      <c r="E3" s="56"/>
      <c r="F3" s="56"/>
      <c r="G3" s="56"/>
      <c r="H3" s="56"/>
      <c r="I3" s="56"/>
      <c r="J3" s="5"/>
      <c r="K3" s="5"/>
      <c r="L3" s="5"/>
    </row>
    <row r="4" spans="1:12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9"/>
      <c r="K4" s="9"/>
      <c r="L4" s="9"/>
    </row>
    <row r="5" spans="1:12" ht="12.75" customHeight="1" x14ac:dyDescent="0.2">
      <c r="A5" s="48" t="s">
        <v>9</v>
      </c>
      <c r="B5" s="48"/>
      <c r="C5" s="48"/>
      <c r="D5" s="48"/>
      <c r="E5" s="48"/>
      <c r="F5" s="48"/>
      <c r="G5" s="48"/>
      <c r="H5" s="48"/>
      <c r="I5" s="48"/>
    </row>
    <row r="6" spans="1:12" ht="12.75" customHeight="1" x14ac:dyDescent="0.2">
      <c r="A6" s="4"/>
      <c r="B6" s="4"/>
      <c r="C6" s="4"/>
      <c r="D6" s="4"/>
      <c r="E6" s="4"/>
      <c r="F6" s="4"/>
      <c r="G6" s="4"/>
      <c r="H6" s="4"/>
      <c r="I6" s="4"/>
    </row>
    <row r="7" spans="1:12" ht="12.75" customHeight="1" thickBot="1" x14ac:dyDescent="0.25">
      <c r="A7" s="4"/>
      <c r="B7" s="4"/>
      <c r="C7" s="4"/>
      <c r="D7" s="4"/>
      <c r="E7" s="4"/>
      <c r="F7" s="4"/>
      <c r="G7" s="4"/>
      <c r="H7" s="49" t="s">
        <v>16</v>
      </c>
      <c r="I7" s="49"/>
    </row>
    <row r="8" spans="1:12" s="2" customFormat="1" ht="29.25" customHeight="1" thickTop="1" thickBot="1" x14ac:dyDescent="0.25">
      <c r="A8" s="53"/>
      <c r="B8" s="54"/>
      <c r="C8" s="54"/>
      <c r="D8" s="54"/>
      <c r="E8" s="54"/>
      <c r="F8" s="54"/>
      <c r="G8" s="55"/>
      <c r="H8" s="12" t="s">
        <v>22</v>
      </c>
      <c r="I8" s="12" t="s">
        <v>23</v>
      </c>
    </row>
    <row r="9" spans="1:12" ht="14.25" thickTop="1" thickBot="1" x14ac:dyDescent="0.25">
      <c r="A9" s="50" t="s">
        <v>0</v>
      </c>
      <c r="B9" s="51"/>
      <c r="C9" s="51"/>
      <c r="D9" s="51"/>
      <c r="E9" s="51"/>
      <c r="F9" s="51"/>
      <c r="G9" s="52"/>
      <c r="H9" s="6">
        <f>H10+H16</f>
        <v>329329425</v>
      </c>
      <c r="I9" s="6">
        <f>I10+I16</f>
        <v>473180982</v>
      </c>
    </row>
    <row r="10" spans="1:12" ht="13.5" thickTop="1" x14ac:dyDescent="0.2">
      <c r="A10" s="42" t="s">
        <v>7</v>
      </c>
      <c r="B10" s="43"/>
      <c r="C10" s="43"/>
      <c r="D10" s="43"/>
      <c r="E10" s="43"/>
      <c r="F10" s="43"/>
      <c r="G10" s="44"/>
      <c r="H10" s="11">
        <f>SUM(H11:H15)</f>
        <v>324093425</v>
      </c>
      <c r="I10" s="11">
        <f>SUM(I11:I15)</f>
        <v>466882982</v>
      </c>
    </row>
    <row r="11" spans="1:12" x14ac:dyDescent="0.2">
      <c r="A11" s="3"/>
      <c r="B11" s="40" t="s">
        <v>1</v>
      </c>
      <c r="C11" s="40"/>
      <c r="D11" s="40"/>
      <c r="E11" s="40"/>
      <c r="F11" s="40"/>
      <c r="G11" s="41"/>
      <c r="H11" s="7">
        <v>107230847</v>
      </c>
      <c r="I11" s="7">
        <v>119417000</v>
      </c>
    </row>
    <row r="12" spans="1:12" x14ac:dyDescent="0.2">
      <c r="A12" s="3"/>
      <c r="B12" s="35" t="s">
        <v>11</v>
      </c>
      <c r="C12" s="35"/>
      <c r="D12" s="35"/>
      <c r="E12" s="35"/>
      <c r="F12" s="35"/>
      <c r="G12" s="36"/>
      <c r="H12" s="7">
        <v>19765421</v>
      </c>
      <c r="I12" s="7">
        <v>20862000</v>
      </c>
    </row>
    <row r="13" spans="1:12" x14ac:dyDescent="0.2">
      <c r="A13" s="3"/>
      <c r="B13" s="35" t="s">
        <v>3</v>
      </c>
      <c r="C13" s="35"/>
      <c r="D13" s="35"/>
      <c r="E13" s="35"/>
      <c r="F13" s="35"/>
      <c r="G13" s="36"/>
      <c r="H13" s="7">
        <v>86216604</v>
      </c>
      <c r="I13" s="7">
        <v>78427982</v>
      </c>
    </row>
    <row r="14" spans="1:12" x14ac:dyDescent="0.2">
      <c r="A14" s="3"/>
      <c r="B14" s="35" t="s">
        <v>4</v>
      </c>
      <c r="C14" s="35"/>
      <c r="D14" s="35"/>
      <c r="E14" s="35"/>
      <c r="F14" s="35"/>
      <c r="G14" s="36"/>
      <c r="H14" s="7">
        <v>4523165</v>
      </c>
      <c r="I14" s="7">
        <v>4050000</v>
      </c>
    </row>
    <row r="15" spans="1:12" x14ac:dyDescent="0.2">
      <c r="A15" s="3"/>
      <c r="B15" s="35" t="s">
        <v>10</v>
      </c>
      <c r="C15" s="35"/>
      <c r="D15" s="35"/>
      <c r="E15" s="35"/>
      <c r="F15" s="35"/>
      <c r="G15" s="36"/>
      <c r="H15" s="7">
        <v>106357388</v>
      </c>
      <c r="I15" s="7">
        <v>244126000</v>
      </c>
    </row>
    <row r="16" spans="1:12" x14ac:dyDescent="0.2">
      <c r="A16" s="30" t="s">
        <v>8</v>
      </c>
      <c r="B16" s="31"/>
      <c r="C16" s="31"/>
      <c r="D16" s="31"/>
      <c r="E16" s="31"/>
      <c r="F16" s="31"/>
      <c r="G16" s="32"/>
      <c r="H16" s="10">
        <f>SUM(H17:H21)</f>
        <v>5236000</v>
      </c>
      <c r="I16" s="10">
        <f>SUM(I17:I21)</f>
        <v>6298000</v>
      </c>
    </row>
    <row r="17" spans="1:9" x14ac:dyDescent="0.2">
      <c r="A17" s="3"/>
      <c r="B17" s="40" t="s">
        <v>1</v>
      </c>
      <c r="C17" s="40"/>
      <c r="D17" s="40"/>
      <c r="E17" s="40"/>
      <c r="F17" s="40"/>
      <c r="G17" s="41"/>
      <c r="H17" s="7">
        <v>0</v>
      </c>
      <c r="I17" s="7">
        <v>0</v>
      </c>
    </row>
    <row r="18" spans="1:9" x14ac:dyDescent="0.2">
      <c r="A18" s="3"/>
      <c r="B18" s="35" t="s">
        <v>2</v>
      </c>
      <c r="C18" s="35"/>
      <c r="D18" s="35"/>
      <c r="E18" s="35"/>
      <c r="F18" s="35"/>
      <c r="G18" s="36"/>
      <c r="H18" s="7">
        <v>0</v>
      </c>
      <c r="I18" s="7">
        <v>0</v>
      </c>
    </row>
    <row r="19" spans="1:9" x14ac:dyDescent="0.2">
      <c r="A19" s="3"/>
      <c r="B19" s="35" t="s">
        <v>3</v>
      </c>
      <c r="C19" s="35"/>
      <c r="D19" s="35"/>
      <c r="E19" s="35"/>
      <c r="F19" s="35"/>
      <c r="G19" s="36"/>
      <c r="H19" s="7">
        <v>236000</v>
      </c>
      <c r="I19" s="7">
        <v>198000</v>
      </c>
    </row>
    <row r="20" spans="1:9" x14ac:dyDescent="0.2">
      <c r="A20" s="3"/>
      <c r="B20" s="35" t="s">
        <v>4</v>
      </c>
      <c r="C20" s="35"/>
      <c r="D20" s="35"/>
      <c r="E20" s="35"/>
      <c r="F20" s="35"/>
      <c r="G20" s="36"/>
      <c r="H20" s="7">
        <v>0</v>
      </c>
      <c r="I20" s="7">
        <v>0</v>
      </c>
    </row>
    <row r="21" spans="1:9" ht="13.5" thickBot="1" x14ac:dyDescent="0.25">
      <c r="A21" s="3"/>
      <c r="B21" s="28" t="s">
        <v>10</v>
      </c>
      <c r="C21" s="28"/>
      <c r="D21" s="28"/>
      <c r="E21" s="28"/>
      <c r="F21" s="28"/>
      <c r="G21" s="29"/>
      <c r="H21" s="7">
        <v>5000000</v>
      </c>
      <c r="I21" s="7">
        <v>6100000</v>
      </c>
    </row>
    <row r="22" spans="1:9" ht="14.25" thickTop="1" thickBot="1" x14ac:dyDescent="0.25">
      <c r="A22" s="37" t="s">
        <v>5</v>
      </c>
      <c r="B22" s="38"/>
      <c r="C22" s="38"/>
      <c r="D22" s="38"/>
      <c r="E22" s="38"/>
      <c r="F22" s="38"/>
      <c r="G22" s="39"/>
      <c r="H22" s="6">
        <f>H23+H31</f>
        <v>216480959</v>
      </c>
      <c r="I22" s="6">
        <f>I23+I31</f>
        <v>262353000</v>
      </c>
    </row>
    <row r="23" spans="1:9" ht="13.5" thickTop="1" x14ac:dyDescent="0.2">
      <c r="A23" s="42" t="s">
        <v>7</v>
      </c>
      <c r="B23" s="43"/>
      <c r="C23" s="43"/>
      <c r="D23" s="43"/>
      <c r="E23" s="43"/>
      <c r="F23" s="43"/>
      <c r="G23" s="44"/>
      <c r="H23" s="11">
        <f>H24+H28</f>
        <v>216480959</v>
      </c>
      <c r="I23" s="11">
        <f>I24+I28</f>
        <v>262353000</v>
      </c>
    </row>
    <row r="24" spans="1:9" x14ac:dyDescent="0.2">
      <c r="A24" s="18"/>
      <c r="B24" s="45" t="s">
        <v>12</v>
      </c>
      <c r="C24" s="45"/>
      <c r="D24" s="45"/>
      <c r="E24" s="45"/>
      <c r="F24" s="45"/>
      <c r="G24" s="46"/>
      <c r="H24" s="10">
        <f>H25+H26+H27</f>
        <v>214831885</v>
      </c>
      <c r="I24" s="10">
        <f>I25+I26+I27</f>
        <v>260108000</v>
      </c>
    </row>
    <row r="25" spans="1:9" x14ac:dyDescent="0.2">
      <c r="A25" s="13"/>
      <c r="B25" s="35" t="s">
        <v>13</v>
      </c>
      <c r="C25" s="35"/>
      <c r="D25" s="35"/>
      <c r="E25" s="35"/>
      <c r="F25" s="35"/>
      <c r="G25" s="36"/>
      <c r="H25" s="14">
        <v>62174414</v>
      </c>
      <c r="I25" s="14">
        <v>69146000</v>
      </c>
    </row>
    <row r="26" spans="1:9" x14ac:dyDescent="0.2">
      <c r="A26" s="13"/>
      <c r="B26" s="35" t="s">
        <v>14</v>
      </c>
      <c r="C26" s="35"/>
      <c r="D26" s="35"/>
      <c r="E26" s="35"/>
      <c r="F26" s="35"/>
      <c r="G26" s="36"/>
      <c r="H26" s="14">
        <v>151558701</v>
      </c>
      <c r="I26" s="14">
        <v>190857000</v>
      </c>
    </row>
    <row r="27" spans="1:9" x14ac:dyDescent="0.2">
      <c r="A27" s="25"/>
      <c r="B27" s="35" t="s">
        <v>24</v>
      </c>
      <c r="C27" s="35"/>
      <c r="D27" s="35"/>
      <c r="E27" s="35"/>
      <c r="F27" s="35"/>
      <c r="G27" s="36"/>
      <c r="H27" s="14">
        <v>1098770</v>
      </c>
      <c r="I27" s="14">
        <v>105000</v>
      </c>
    </row>
    <row r="28" spans="1:9" s="17" customFormat="1" x14ac:dyDescent="0.2">
      <c r="A28" s="13"/>
      <c r="B28" s="45" t="s">
        <v>15</v>
      </c>
      <c r="C28" s="45"/>
      <c r="D28" s="45"/>
      <c r="E28" s="45"/>
      <c r="F28" s="45"/>
      <c r="G28" s="46"/>
      <c r="H28" s="16">
        <f>H29+H30</f>
        <v>1649074</v>
      </c>
      <c r="I28" s="16">
        <f>I29+I30</f>
        <v>2245000</v>
      </c>
    </row>
    <row r="29" spans="1:9" x14ac:dyDescent="0.2">
      <c r="A29" s="13"/>
      <c r="B29" s="35" t="s">
        <v>13</v>
      </c>
      <c r="C29" s="35"/>
      <c r="D29" s="35"/>
      <c r="E29" s="35"/>
      <c r="F29" s="35"/>
      <c r="G29" s="36"/>
      <c r="H29" s="7">
        <v>1649074</v>
      </c>
      <c r="I29" s="7">
        <v>2245000</v>
      </c>
    </row>
    <row r="30" spans="1:9" x14ac:dyDescent="0.2">
      <c r="A30" s="3"/>
      <c r="B30" s="35" t="s">
        <v>14</v>
      </c>
      <c r="C30" s="35"/>
      <c r="D30" s="35"/>
      <c r="E30" s="35"/>
      <c r="F30" s="35"/>
      <c r="G30" s="36"/>
      <c r="H30" s="7">
        <v>0</v>
      </c>
      <c r="I30" s="7">
        <v>0</v>
      </c>
    </row>
    <row r="31" spans="1:9" ht="13.5" thickBot="1" x14ac:dyDescent="0.25">
      <c r="A31" s="30" t="s">
        <v>8</v>
      </c>
      <c r="B31" s="31"/>
      <c r="C31" s="31"/>
      <c r="D31" s="31"/>
      <c r="E31" s="31"/>
      <c r="F31" s="31"/>
      <c r="G31" s="32"/>
      <c r="H31" s="11">
        <v>0</v>
      </c>
      <c r="I31" s="11">
        <v>0</v>
      </c>
    </row>
    <row r="32" spans="1:9" ht="14.25" thickTop="1" thickBot="1" x14ac:dyDescent="0.25">
      <c r="A32" s="37" t="s">
        <v>17</v>
      </c>
      <c r="B32" s="38"/>
      <c r="C32" s="38"/>
      <c r="D32" s="38"/>
      <c r="E32" s="38"/>
      <c r="F32" s="38"/>
      <c r="G32" s="39"/>
      <c r="H32" s="6">
        <f>H9+H22</f>
        <v>545810384</v>
      </c>
      <c r="I32" s="6">
        <f>I9+I22</f>
        <v>735533982</v>
      </c>
    </row>
    <row r="33" spans="1:9" ht="13.5" thickTop="1" x14ac:dyDescent="0.2">
      <c r="A33" s="30" t="s">
        <v>18</v>
      </c>
      <c r="B33" s="31"/>
      <c r="C33" s="31"/>
      <c r="D33" s="31"/>
      <c r="E33" s="31"/>
      <c r="F33" s="31"/>
      <c r="G33" s="32"/>
      <c r="H33" s="11">
        <f>SUM(H34:H36)</f>
        <v>3458601</v>
      </c>
      <c r="I33" s="11">
        <f>SUM(I34:I36)</f>
        <v>3566018</v>
      </c>
    </row>
    <row r="34" spans="1:9" s="19" customFormat="1" x14ac:dyDescent="0.2">
      <c r="A34" s="24"/>
      <c r="B34" s="35" t="s">
        <v>19</v>
      </c>
      <c r="C34" s="35"/>
      <c r="D34" s="35"/>
      <c r="E34" s="35"/>
      <c r="F34" s="35"/>
      <c r="G34" s="36"/>
      <c r="H34" s="14">
        <v>3458601</v>
      </c>
      <c r="I34" s="14">
        <v>3566018</v>
      </c>
    </row>
    <row r="35" spans="1:9" s="19" customFormat="1" x14ac:dyDescent="0.2">
      <c r="A35" s="22"/>
      <c r="B35" s="33" t="s">
        <v>20</v>
      </c>
      <c r="C35" s="33"/>
      <c r="D35" s="33"/>
      <c r="E35" s="33"/>
      <c r="F35" s="33"/>
      <c r="G35" s="34"/>
      <c r="H35" s="21">
        <v>0</v>
      </c>
      <c r="I35" s="21">
        <v>0</v>
      </c>
    </row>
    <row r="36" spans="1:9" s="19" customFormat="1" ht="13.5" thickBot="1" x14ac:dyDescent="0.25">
      <c r="A36" s="20"/>
      <c r="B36" s="28" t="s">
        <v>21</v>
      </c>
      <c r="C36" s="28"/>
      <c r="D36" s="28"/>
      <c r="E36" s="28"/>
      <c r="F36" s="28"/>
      <c r="G36" s="29"/>
      <c r="H36" s="23">
        <v>0</v>
      </c>
      <c r="I36" s="23">
        <v>0</v>
      </c>
    </row>
    <row r="37" spans="1:9" ht="17.25" thickTop="1" thickBot="1" x14ac:dyDescent="0.3">
      <c r="A37" s="26" t="s">
        <v>6</v>
      </c>
      <c r="B37" s="27"/>
      <c r="C37" s="27"/>
      <c r="D37" s="27"/>
      <c r="E37" s="27"/>
      <c r="F37" s="27"/>
      <c r="G37" s="27"/>
      <c r="H37" s="15">
        <f>H32+H33</f>
        <v>549268985</v>
      </c>
      <c r="I37" s="15">
        <f>I32+I33</f>
        <v>739100000</v>
      </c>
    </row>
    <row r="38" spans="1:9" ht="13.5" thickTop="1" x14ac:dyDescent="0.2"/>
  </sheetData>
  <mergeCells count="34">
    <mergeCell ref="A1:I1"/>
    <mergeCell ref="A5:I5"/>
    <mergeCell ref="H7:I7"/>
    <mergeCell ref="B21:G21"/>
    <mergeCell ref="A22:G22"/>
    <mergeCell ref="A9:G9"/>
    <mergeCell ref="B12:G12"/>
    <mergeCell ref="B18:G18"/>
    <mergeCell ref="B19:G19"/>
    <mergeCell ref="B20:G20"/>
    <mergeCell ref="A8:G8"/>
    <mergeCell ref="A3:I3"/>
    <mergeCell ref="B13:G13"/>
    <mergeCell ref="A10:G10"/>
    <mergeCell ref="A16:G16"/>
    <mergeCell ref="B11:G11"/>
    <mergeCell ref="B14:G14"/>
    <mergeCell ref="B34:G34"/>
    <mergeCell ref="B17:G17"/>
    <mergeCell ref="A23:G23"/>
    <mergeCell ref="A31:G31"/>
    <mergeCell ref="B25:G25"/>
    <mergeCell ref="B26:G26"/>
    <mergeCell ref="B28:G28"/>
    <mergeCell ref="B24:G24"/>
    <mergeCell ref="B29:G29"/>
    <mergeCell ref="B30:G30"/>
    <mergeCell ref="B27:G27"/>
    <mergeCell ref="A37:G37"/>
    <mergeCell ref="B36:G36"/>
    <mergeCell ref="A33:G33"/>
    <mergeCell ref="B35:G35"/>
    <mergeCell ref="B15:G15"/>
    <mergeCell ref="A32:G3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2020-02-23T21:45:46Z</cp:lastPrinted>
  <dcterms:created xsi:type="dcterms:W3CDTF">2006-01-17T11:47:21Z</dcterms:created>
  <dcterms:modified xsi:type="dcterms:W3CDTF">2020-03-11T13:24:57Z</dcterms:modified>
</cp:coreProperties>
</file>