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2970" windowWidth="11580" windowHeight="5910" activeTab="0"/>
  </bookViews>
  <sheets>
    <sheet name="2. sz tájékoztató t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<sst xmlns="http://schemas.openxmlformats.org/spreadsheetml/2006/main" count="50" uniqueCount="50">
  <si>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</si>
  <si>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</si>
  <si>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</si>
  <si>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</si>
  <si>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</si>
  <si>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2013. előtti kifizetés</t>
  </si>
  <si>
    <t>Kiadás vonzata évenként</t>
  </si>
  <si>
    <t>Összesen</t>
  </si>
  <si>
    <t>2013.</t>
  </si>
  <si>
    <t>2014.</t>
  </si>
  <si>
    <t>2015.</t>
  </si>
  <si>
    <t>2015. 
után</t>
  </si>
  <si>
    <t>9=(4+5+6+7+8)</t>
  </si>
  <si>
    <t>1.</t>
  </si>
  <si>
    <t>Működési célú finanszírozási kiadások
(hiteltörlesztés, értékpapír vásárlás, stb.)</t>
  </si>
  <si>
    <t>2.</t>
  </si>
  <si>
    <t>Folyószámla-hitel</t>
  </si>
  <si>
    <t>3.</t>
  </si>
  <si>
    <t>Felhalmozási célú finanszírozási kiadások
(hiteltörlesztés, értékpapír vásárlás, stb.)</t>
  </si>
  <si>
    <t>4.</t>
  </si>
  <si>
    <t xml:space="preserve">Infrastukturális hitel </t>
  </si>
  <si>
    <t>5.</t>
  </si>
  <si>
    <t xml:space="preserve">Viziközmű társulati hitel </t>
  </si>
  <si>
    <t>6.</t>
  </si>
  <si>
    <t>Saját erő 2-es hitelcél</t>
  </si>
  <si>
    <t>7.</t>
  </si>
  <si>
    <t xml:space="preserve">Saját erő 8-as hitelcél </t>
  </si>
  <si>
    <t>8.</t>
  </si>
  <si>
    <t>Óvodabővítés pályázat saját erő hitel</t>
  </si>
  <si>
    <t>9.</t>
  </si>
  <si>
    <t>Óvodabővítés pályázat támogatás megelőlegező hitel</t>
  </si>
  <si>
    <t>10.</t>
  </si>
  <si>
    <t>Belterületi vízrendezés pályázat saját erő hitel</t>
  </si>
  <si>
    <t>11.</t>
  </si>
  <si>
    <t>Beruházási kiadások beruházásonként</t>
  </si>
  <si>
    <t>12.</t>
  </si>
  <si>
    <t>Férőhelybővítés és komplex fejlesztés az Óvodában</t>
  </si>
  <si>
    <t>13.</t>
  </si>
  <si>
    <t>V. P. Múzeum szoftverek, eszközök beszerzése TÁMOP 3.2.3. pályázat keretében</t>
  </si>
  <si>
    <t>2012.</t>
  </si>
  <si>
    <t>14.</t>
  </si>
  <si>
    <t>Felújítási kiadások felújításonként</t>
  </si>
  <si>
    <t>15.</t>
  </si>
  <si>
    <t>16.</t>
  </si>
  <si>
    <t>Egyéb (Pl.: garancia és kezességvállalás, stb.)</t>
  </si>
  <si>
    <t>17.</t>
  </si>
  <si>
    <t>V.P. Múzeum -állandó kiállítás megújítása</t>
  </si>
  <si>
    <t>18.</t>
  </si>
  <si>
    <t>Tiszavasvári DSE tám. megelőlegező hitelnél kezességváll.</t>
  </si>
  <si>
    <t>Összesen (1+3+7+8+10+12)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</si>
</sst>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2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right"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/>
      <protection/>
    </xf>
    <xf numFmtId="164" fontId="25" fillId="0" borderId="11" xfId="0" applyNumberFormat="1" applyFont="1" applyFill="1" applyBorder="1" applyAlignment="1" applyProtection="1">
      <alignment horizontal="center" vertical="center"/>
      <protection/>
    </xf>
    <xf numFmtId="164" fontId="25" fillId="0" borderId="12" xfId="0" applyNumberFormat="1" applyFont="1" applyFill="1" applyBorder="1" applyAlignment="1" applyProtection="1">
      <alignment horizontal="center" vertical="center"/>
      <protection/>
    </xf>
    <xf numFmtId="164" fontId="25" fillId="0" borderId="13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Alignment="1">
      <alignment vertical="center"/>
    </xf>
    <xf numFmtId="164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5" fillId="0" borderId="14" xfId="0" applyNumberFormat="1" applyFont="1" applyFill="1" applyBorder="1" applyAlignment="1" applyProtection="1">
      <alignment horizontal="center" vertical="center"/>
      <protection/>
    </xf>
    <xf numFmtId="164" fontId="25" fillId="0" borderId="15" xfId="0" applyNumberFormat="1" applyFont="1" applyFill="1" applyBorder="1" applyAlignment="1" applyProtection="1">
      <alignment horizontal="center" vertical="center"/>
      <protection/>
    </xf>
    <xf numFmtId="164" fontId="25" fillId="0" borderId="16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/>
    </xf>
    <xf numFmtId="164" fontId="27" fillId="0" borderId="17" xfId="0" applyNumberFormat="1" applyFont="1" applyFill="1" applyBorder="1" applyAlignment="1" applyProtection="1">
      <alignment horizontal="center" vertical="center" wrapText="1"/>
      <protection/>
    </xf>
    <xf numFmtId="164" fontId="27" fillId="0" borderId="18" xfId="0" applyNumberFormat="1" applyFont="1" applyFill="1" applyBorder="1" applyAlignment="1" applyProtection="1">
      <alignment horizontal="center" vertical="center" wrapText="1"/>
      <protection/>
    </xf>
    <xf numFmtId="164" fontId="27" fillId="0" borderId="19" xfId="0" applyNumberFormat="1" applyFont="1" applyFill="1" applyBorder="1" applyAlignment="1" applyProtection="1">
      <alignment horizontal="center" vertical="center" wrapText="1"/>
      <protection/>
    </xf>
    <xf numFmtId="164" fontId="27" fillId="0" borderId="20" xfId="0" applyNumberFormat="1" applyFont="1" applyFill="1" applyBorder="1" applyAlignment="1" applyProtection="1">
      <alignment horizontal="center" vertical="center" wrapText="1"/>
      <protection/>
    </xf>
    <xf numFmtId="164" fontId="27" fillId="0" borderId="21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 wrapText="1"/>
    </xf>
    <xf numFmtId="164" fontId="27" fillId="0" borderId="22" xfId="0" applyNumberFormat="1" applyFont="1" applyFill="1" applyBorder="1" applyAlignment="1" applyProtection="1">
      <alignment horizontal="center" vertical="center" wrapText="1"/>
      <protection/>
    </xf>
    <xf numFmtId="164" fontId="2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18" xfId="0" applyNumberFormat="1" applyFont="1" applyFill="1" applyBorder="1" applyAlignment="1" applyProtection="1">
      <alignment vertical="center" wrapText="1"/>
      <protection locked="0"/>
    </xf>
    <xf numFmtId="164" fontId="28" fillId="0" borderId="22" xfId="0" applyNumberFormat="1" applyFont="1" applyFill="1" applyBorder="1" applyAlignment="1" applyProtection="1">
      <alignment vertical="center" wrapText="1"/>
      <protection locked="0"/>
    </xf>
    <xf numFmtId="164" fontId="28" fillId="0" borderId="18" xfId="0" applyNumberFormat="1" applyFont="1" applyFill="1" applyBorder="1" applyAlignment="1" applyProtection="1">
      <alignment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164" fontId="2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6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 locked="0"/>
    </xf>
    <xf numFmtId="164" fontId="28" fillId="0" borderId="24" xfId="0" applyNumberFormat="1" applyFont="1" applyFill="1" applyBorder="1" applyAlignment="1" applyProtection="1">
      <alignment vertical="center" wrapText="1"/>
      <protection locked="0"/>
    </xf>
    <xf numFmtId="164" fontId="28" fillId="0" borderId="26" xfId="0" applyNumberFormat="1" applyFont="1" applyFill="1" applyBorder="1" applyAlignment="1" applyProtection="1">
      <alignment vertical="center" wrapText="1"/>
      <protection locked="0"/>
    </xf>
    <xf numFmtId="164" fontId="28" fillId="0" borderId="27" xfId="0" applyNumberFormat="1" applyFont="1" applyFill="1" applyBorder="1" applyAlignment="1" applyProtection="1">
      <alignment vertical="center" wrapText="1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29" xfId="0" applyNumberFormat="1" applyFont="1" applyFill="1" applyBorder="1" applyAlignment="1" applyProtection="1">
      <alignment vertical="center" wrapText="1"/>
      <protection locked="0"/>
    </xf>
    <xf numFmtId="164" fontId="28" fillId="0" borderId="30" xfId="0" applyNumberFormat="1" applyFont="1" applyFill="1" applyBorder="1" applyAlignment="1" applyProtection="1">
      <alignment vertical="center" wrapText="1"/>
      <protection locked="0"/>
    </xf>
    <xf numFmtId="164" fontId="28" fillId="0" borderId="29" xfId="0" applyNumberFormat="1" applyFont="1" applyFill="1" applyBorder="1" applyAlignment="1" applyProtection="1">
      <alignment vertical="center" wrapText="1"/>
      <protection locked="0"/>
    </xf>
    <xf numFmtId="164" fontId="28" fillId="0" borderId="29" xfId="0" applyNumberFormat="1" applyFont="1" applyFill="1" applyBorder="1" applyAlignment="1" applyProtection="1">
      <alignment vertical="center" wrapText="1"/>
      <protection/>
    </xf>
    <xf numFmtId="165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 locked="0"/>
    </xf>
    <xf numFmtId="164" fontId="27" fillId="0" borderId="31" xfId="0" applyNumberFormat="1" applyFont="1" applyFill="1" applyBorder="1" applyAlignment="1" applyProtection="1">
      <alignment horizontal="center" vertical="center" wrapText="1"/>
      <protection/>
    </xf>
    <xf numFmtId="164" fontId="2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3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 locked="0"/>
    </xf>
    <xf numFmtId="164" fontId="28" fillId="0" borderId="34" xfId="0" applyNumberFormat="1" applyFont="1" applyFill="1" applyBorder="1" applyAlignment="1" applyProtection="1">
      <alignment vertical="center" wrapText="1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/>
    </xf>
    <xf numFmtId="164" fontId="27" fillId="0" borderId="26" xfId="0" applyNumberFormat="1" applyFont="1" applyFill="1" applyBorder="1" applyAlignment="1" applyProtection="1">
      <alignment horizontal="center" vertical="center" wrapText="1"/>
      <protection/>
    </xf>
    <xf numFmtId="164" fontId="28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29" fillId="0" borderId="25" xfId="0" applyNumberFormat="1" applyFont="1" applyFill="1" applyBorder="1" applyAlignment="1" applyProtection="1">
      <alignment vertical="center" wrapText="1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/>
    </xf>
    <xf numFmtId="164" fontId="2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7" xfId="0" applyNumberFormat="1" applyFont="1" applyFill="1" applyBorder="1" applyAlignment="1" applyProtection="1">
      <alignment horizontal="left" vertical="center" wrapText="1" indent="2"/>
      <protection locked="0"/>
    </xf>
    <xf numFmtId="164" fontId="29" fillId="0" borderId="37" xfId="0" applyNumberFormat="1" applyFont="1" applyFill="1" applyBorder="1" applyAlignment="1" applyProtection="1">
      <alignment vertical="center" wrapText="1"/>
      <protection locked="0"/>
    </xf>
    <xf numFmtId="164" fontId="28" fillId="0" borderId="37" xfId="0" applyNumberFormat="1" applyFont="1" applyFill="1" applyBorder="1" applyAlignment="1" applyProtection="1">
      <alignment vertical="center" wrapText="1"/>
      <protection locked="0"/>
    </xf>
    <xf numFmtId="164" fontId="28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40" xfId="0" applyNumberFormat="1" applyFont="1" applyFill="1" applyBorder="1" applyAlignment="1" applyProtection="1">
      <alignment vertical="center" wrapText="1"/>
      <protection locked="0"/>
    </xf>
    <xf numFmtId="164" fontId="28" fillId="0" borderId="38" xfId="0" applyNumberFormat="1" applyFont="1" applyFill="1" applyBorder="1" applyAlignment="1" applyProtection="1">
      <alignment vertical="center" wrapText="1"/>
      <protection locked="0"/>
    </xf>
    <xf numFmtId="164" fontId="28" fillId="0" borderId="39" xfId="0" applyNumberFormat="1" applyFont="1" applyFill="1" applyBorder="1" applyAlignment="1" applyProtection="1">
      <alignment vertical="center" wrapText="1"/>
      <protection locked="0"/>
    </xf>
    <xf numFmtId="164" fontId="28" fillId="0" borderId="41" xfId="0" applyNumberFormat="1" applyFont="1" applyFill="1" applyBorder="1" applyAlignment="1" applyProtection="1">
      <alignment vertical="center" wrapText="1"/>
      <protection locked="0"/>
    </xf>
    <xf numFmtId="164" fontId="28" fillId="0" borderId="40" xfId="0" applyNumberFormat="1" applyFont="1" applyFill="1" applyBorder="1" applyAlignment="1" applyProtection="1">
      <alignment vertical="center" wrapText="1"/>
      <protection/>
    </xf>
    <xf numFmtId="164" fontId="28" fillId="0" borderId="42" xfId="0" applyNumberFormat="1" applyFont="1" applyFill="1" applyBorder="1" applyAlignment="1" applyProtection="1">
      <alignment vertical="center" wrapText="1"/>
      <protection locked="0"/>
    </xf>
    <xf numFmtId="164" fontId="0" fillId="0" borderId="18" xfId="0" applyNumberFormat="1" applyFill="1" applyBorder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7" fillId="0" borderId="35" xfId="0" applyNumberFormat="1" applyFont="1" applyFill="1" applyBorder="1" applyAlignment="1" applyProtection="1">
      <alignment horizontal="center" vertical="center" wrapText="1"/>
      <protection/>
    </xf>
    <xf numFmtId="164" fontId="2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10" xfId="0" applyNumberFormat="1" applyFont="1" applyFill="1" applyBorder="1" applyAlignment="1" applyProtection="1">
      <alignment vertical="center" wrapText="1"/>
      <protection locked="0"/>
    </xf>
    <xf numFmtId="164" fontId="28" fillId="0" borderId="31" xfId="0" applyNumberFormat="1" applyFont="1" applyFill="1" applyBorder="1" applyAlignment="1" applyProtection="1">
      <alignment vertical="center" wrapText="1"/>
      <protection locked="0"/>
    </xf>
    <xf numFmtId="164" fontId="28" fillId="0" borderId="10" xfId="0" applyNumberFormat="1" applyFont="1" applyFill="1" applyBorder="1" applyAlignment="1" applyProtection="1">
      <alignment vertical="center" wrapText="1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4" fontId="29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6" xfId="0" applyNumberFormat="1" applyFont="1" applyFill="1" applyBorder="1" applyAlignment="1" applyProtection="1">
      <alignment horizontal="left" vertical="center" wrapText="1" indent="2"/>
      <protection locked="0"/>
    </xf>
    <xf numFmtId="164" fontId="29" fillId="0" borderId="26" xfId="0" applyNumberFormat="1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vertical="center" wrapText="1"/>
      <protection/>
    </xf>
    <xf numFmtId="164" fontId="27" fillId="0" borderId="44" xfId="0" applyNumberFormat="1" applyFont="1" applyFill="1" applyBorder="1" applyAlignment="1" applyProtection="1">
      <alignment horizontal="center" vertical="center" wrapText="1"/>
      <protection/>
    </xf>
    <xf numFmtId="164" fontId="28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6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46" xfId="0" applyNumberFormat="1" applyFont="1" applyFill="1" applyBorder="1" applyAlignment="1" applyProtection="1">
      <alignment vertical="center" wrapText="1"/>
      <protection locked="0"/>
    </xf>
    <xf numFmtId="164" fontId="28" fillId="0" borderId="16" xfId="0" applyNumberFormat="1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0" fillId="18" borderId="19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2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5">
    <pageSetUpPr fitToPage="1"/>
  </sheetPr>
  <dimension ref="A1:J24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.25" customHeight="1" thickBot="1">
      <c r="I2" s="4" t="s">
        <v>1</v>
      </c>
    </row>
    <row r="3" spans="1:9" s="10" customFormat="1" ht="26.25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/>
      <c r="G3" s="8"/>
      <c r="H3" s="9"/>
      <c r="I3" s="6" t="s">
        <v>7</v>
      </c>
    </row>
    <row r="4" spans="1:9" s="15" customFormat="1" ht="32.25" customHeight="1" thickBot="1">
      <c r="A4" s="11"/>
      <c r="B4" s="12"/>
      <c r="C4" s="12"/>
      <c r="D4" s="11"/>
      <c r="E4" s="13" t="s">
        <v>8</v>
      </c>
      <c r="F4" s="13" t="s">
        <v>9</v>
      </c>
      <c r="G4" s="13" t="s">
        <v>10</v>
      </c>
      <c r="H4" s="14" t="s">
        <v>11</v>
      </c>
      <c r="I4" s="12"/>
    </row>
    <row r="5" spans="1:9" s="21" customFormat="1" ht="12.75" customHeight="1" thickBot="1">
      <c r="A5" s="16">
        <v>1</v>
      </c>
      <c r="B5" s="17">
        <v>2</v>
      </c>
      <c r="C5" s="18">
        <v>3</v>
      </c>
      <c r="D5" s="17">
        <v>4</v>
      </c>
      <c r="E5" s="16">
        <v>5</v>
      </c>
      <c r="F5" s="18">
        <v>6</v>
      </c>
      <c r="G5" s="18">
        <v>7</v>
      </c>
      <c r="H5" s="19">
        <v>8</v>
      </c>
      <c r="I5" s="20" t="s">
        <v>12</v>
      </c>
    </row>
    <row r="6" spans="1:9" ht="24.75" customHeight="1" thickBot="1">
      <c r="A6" s="22" t="s">
        <v>13</v>
      </c>
      <c r="B6" s="23" t="s">
        <v>14</v>
      </c>
      <c r="C6" s="24"/>
      <c r="D6" s="25"/>
      <c r="E6" s="26">
        <f>SUM(E7:E7)</f>
        <v>371096</v>
      </c>
      <c r="F6" s="26">
        <f>SUM(F7)</f>
        <v>0</v>
      </c>
      <c r="G6" s="26">
        <f>SUM(G7)</f>
        <v>0</v>
      </c>
      <c r="H6" s="26">
        <f>SUM(H7)</f>
        <v>0</v>
      </c>
      <c r="I6" s="27">
        <f aca="true" t="shared" si="0" ref="I6:I19">SUM(D6:H6)</f>
        <v>371096</v>
      </c>
    </row>
    <row r="7" spans="1:9" ht="19.5" customHeight="1" thickBot="1">
      <c r="A7" s="28" t="s">
        <v>15</v>
      </c>
      <c r="B7" s="29" t="s">
        <v>16</v>
      </c>
      <c r="C7" s="30">
        <v>2011</v>
      </c>
      <c r="D7" s="31"/>
      <c r="E7" s="32">
        <v>371096</v>
      </c>
      <c r="F7" s="33"/>
      <c r="G7" s="33"/>
      <c r="H7" s="34"/>
      <c r="I7" s="35">
        <f t="shared" si="0"/>
        <v>371096</v>
      </c>
    </row>
    <row r="8" spans="1:9" ht="25.5" customHeight="1" thickBot="1">
      <c r="A8" s="28" t="s">
        <v>17</v>
      </c>
      <c r="B8" s="23" t="s">
        <v>18</v>
      </c>
      <c r="C8" s="36"/>
      <c r="D8" s="25"/>
      <c r="E8" s="26">
        <f>SUM(E9:E12)</f>
        <v>24379</v>
      </c>
      <c r="F8" s="26">
        <f>SUM(F9:F12)</f>
        <v>22764</v>
      </c>
      <c r="G8" s="26">
        <f>SUM(G9:G12)</f>
        <v>22764</v>
      </c>
      <c r="H8" s="26">
        <f>SUM(H9:H12)</f>
        <v>290423</v>
      </c>
      <c r="I8" s="27">
        <f t="shared" si="0"/>
        <v>360330</v>
      </c>
    </row>
    <row r="9" spans="1:9" ht="19.5" customHeight="1" thickBot="1">
      <c r="A9" s="22" t="s">
        <v>19</v>
      </c>
      <c r="B9" s="37" t="s">
        <v>20</v>
      </c>
      <c r="C9" s="38">
        <v>2005</v>
      </c>
      <c r="D9" s="39">
        <v>106000</v>
      </c>
      <c r="E9" s="40">
        <v>22780</v>
      </c>
      <c r="F9" s="41">
        <v>20632</v>
      </c>
      <c r="G9" s="40">
        <v>20632</v>
      </c>
      <c r="H9" s="41">
        <v>185631</v>
      </c>
      <c r="I9" s="42">
        <f t="shared" si="0"/>
        <v>355675</v>
      </c>
    </row>
    <row r="10" spans="1:9" ht="19.5" customHeight="1">
      <c r="A10" s="28" t="s">
        <v>21</v>
      </c>
      <c r="B10" s="37" t="s">
        <v>22</v>
      </c>
      <c r="C10" s="43">
        <v>2007</v>
      </c>
      <c r="D10" s="31">
        <v>3367</v>
      </c>
      <c r="E10" s="40"/>
      <c r="F10" s="44"/>
      <c r="G10" s="40"/>
      <c r="H10" s="44">
        <v>80003</v>
      </c>
      <c r="I10" s="35">
        <f t="shared" si="0"/>
        <v>83370</v>
      </c>
    </row>
    <row r="11" spans="1:9" ht="19.5" customHeight="1" thickBot="1">
      <c r="A11" s="28" t="s">
        <v>23</v>
      </c>
      <c r="B11" s="37" t="s">
        <v>24</v>
      </c>
      <c r="C11" s="43">
        <v>2010</v>
      </c>
      <c r="D11" s="31"/>
      <c r="E11" s="40">
        <v>1209</v>
      </c>
      <c r="F11" s="44">
        <v>1612</v>
      </c>
      <c r="G11" s="40">
        <v>1612</v>
      </c>
      <c r="H11" s="44">
        <v>19011</v>
      </c>
      <c r="I11" s="35">
        <f t="shared" si="0"/>
        <v>23444</v>
      </c>
    </row>
    <row r="12" spans="1:9" ht="19.5" customHeight="1">
      <c r="A12" s="45" t="s">
        <v>25</v>
      </c>
      <c r="B12" s="46" t="s">
        <v>26</v>
      </c>
      <c r="C12" s="47">
        <v>2010</v>
      </c>
      <c r="D12" s="48"/>
      <c r="E12" s="49">
        <v>390</v>
      </c>
      <c r="F12" s="50">
        <v>520</v>
      </c>
      <c r="G12" s="49">
        <v>520</v>
      </c>
      <c r="H12" s="50">
        <v>5778</v>
      </c>
      <c r="I12" s="51">
        <f t="shared" si="0"/>
        <v>7208</v>
      </c>
    </row>
    <row r="13" spans="1:9" ht="19.5" customHeight="1" thickBot="1">
      <c r="A13" s="52" t="s">
        <v>27</v>
      </c>
      <c r="B13" s="53" t="s">
        <v>28</v>
      </c>
      <c r="C13" s="54">
        <v>2013</v>
      </c>
      <c r="D13" s="55"/>
      <c r="E13" s="40"/>
      <c r="F13" s="44">
        <v>660</v>
      </c>
      <c r="G13" s="40">
        <v>660</v>
      </c>
      <c r="H13" s="44">
        <v>4937</v>
      </c>
      <c r="I13" s="56">
        <f t="shared" si="0"/>
        <v>6257</v>
      </c>
    </row>
    <row r="14" spans="1:9" ht="19.5" customHeight="1">
      <c r="A14" s="45" t="s">
        <v>29</v>
      </c>
      <c r="B14" s="53" t="s">
        <v>30</v>
      </c>
      <c r="C14" s="54">
        <v>2013</v>
      </c>
      <c r="D14" s="55"/>
      <c r="E14" s="40"/>
      <c r="F14" s="55">
        <v>30000</v>
      </c>
      <c r="G14" s="40"/>
      <c r="H14" s="44"/>
      <c r="I14" s="56">
        <f t="shared" si="0"/>
        <v>30000</v>
      </c>
    </row>
    <row r="15" spans="1:9" ht="19.5" customHeight="1" thickBot="1">
      <c r="A15" s="52" t="s">
        <v>31</v>
      </c>
      <c r="B15" s="57" t="s">
        <v>32</v>
      </c>
      <c r="C15" s="58">
        <v>2013</v>
      </c>
      <c r="D15" s="59"/>
      <c r="E15" s="49"/>
      <c r="F15" s="60">
        <v>1337</v>
      </c>
      <c r="G15" s="49">
        <v>1337</v>
      </c>
      <c r="H15" s="60">
        <v>10028</v>
      </c>
      <c r="I15" s="56">
        <f t="shared" si="0"/>
        <v>12702</v>
      </c>
    </row>
    <row r="16" spans="1:9" ht="19.5" customHeight="1" thickBot="1">
      <c r="A16" s="45" t="s">
        <v>33</v>
      </c>
      <c r="B16" s="23" t="s">
        <v>34</v>
      </c>
      <c r="C16" s="36"/>
      <c r="D16" s="25"/>
      <c r="E16" s="26">
        <f>SUM(E17:E18)</f>
        <v>107512</v>
      </c>
      <c r="F16" s="26">
        <f>SUM(F17)</f>
        <v>0</v>
      </c>
      <c r="G16" s="26">
        <f>SUM(G17)</f>
        <v>0</v>
      </c>
      <c r="H16" s="26">
        <f>SUM(H17)</f>
        <v>0</v>
      </c>
      <c r="I16" s="27">
        <f t="shared" si="0"/>
        <v>107512</v>
      </c>
    </row>
    <row r="17" spans="1:9" ht="19.5" customHeight="1" thickBot="1">
      <c r="A17" s="52" t="s">
        <v>35</v>
      </c>
      <c r="B17" s="61" t="s">
        <v>36</v>
      </c>
      <c r="C17" s="62">
        <v>2012</v>
      </c>
      <c r="D17" s="63">
        <v>3328</v>
      </c>
      <c r="E17" s="64">
        <v>106871</v>
      </c>
      <c r="F17" s="65"/>
      <c r="G17" s="65"/>
      <c r="H17" s="66"/>
      <c r="I17" s="67">
        <f t="shared" si="0"/>
        <v>110199</v>
      </c>
    </row>
    <row r="18" spans="1:9" ht="27" customHeight="1" thickBot="1">
      <c r="A18" s="45" t="s">
        <v>37</v>
      </c>
      <c r="B18" s="29" t="s">
        <v>38</v>
      </c>
      <c r="C18" s="30" t="s">
        <v>39</v>
      </c>
      <c r="D18" s="31">
        <v>736</v>
      </c>
      <c r="E18" s="68">
        <v>641</v>
      </c>
      <c r="F18" s="33"/>
      <c r="G18" s="33"/>
      <c r="H18" s="34"/>
      <c r="I18" s="35">
        <f t="shared" si="0"/>
        <v>1377</v>
      </c>
    </row>
    <row r="19" spans="1:10" ht="19.5" customHeight="1" thickBot="1">
      <c r="A19" s="52" t="s">
        <v>40</v>
      </c>
      <c r="B19" s="23" t="s">
        <v>41</v>
      </c>
      <c r="C19" s="36"/>
      <c r="D19" s="25"/>
      <c r="E19" s="69"/>
      <c r="F19" s="26">
        <f>SUM(F20)</f>
        <v>0</v>
      </c>
      <c r="G19" s="26">
        <f>SUM(G20)</f>
        <v>0</v>
      </c>
      <c r="H19" s="26">
        <f>SUM(E20)</f>
        <v>0</v>
      </c>
      <c r="I19" s="27">
        <f t="shared" si="0"/>
        <v>0</v>
      </c>
      <c r="J19" s="70"/>
    </row>
    <row r="20" spans="1:9" ht="19.5" customHeight="1" thickBot="1">
      <c r="A20" s="45" t="s">
        <v>42</v>
      </c>
      <c r="B20" s="29"/>
      <c r="C20" s="30"/>
      <c r="D20" s="31"/>
      <c r="E20" s="64"/>
      <c r="F20" s="33"/>
      <c r="G20" s="33"/>
      <c r="H20" s="34"/>
      <c r="I20" s="35"/>
    </row>
    <row r="21" spans="1:9" ht="19.5" customHeight="1">
      <c r="A21" s="71" t="s">
        <v>43</v>
      </c>
      <c r="B21" s="72" t="s">
        <v>44</v>
      </c>
      <c r="C21" s="73"/>
      <c r="D21" s="74"/>
      <c r="E21" s="75">
        <f>SUM(E23)</f>
        <v>0</v>
      </c>
      <c r="F21" s="75">
        <f>SUM(F23)</f>
        <v>0</v>
      </c>
      <c r="G21" s="75">
        <f>SUM(G23)</f>
        <v>0</v>
      </c>
      <c r="H21" s="75">
        <f>SUM(H23)</f>
        <v>0</v>
      </c>
      <c r="I21" s="76">
        <f>SUM(D21:H21)</f>
        <v>0</v>
      </c>
    </row>
    <row r="22" spans="1:9" ht="19.5" customHeight="1" thickBot="1">
      <c r="A22" s="77" t="s">
        <v>45</v>
      </c>
      <c r="B22" s="78" t="s">
        <v>46</v>
      </c>
      <c r="C22" s="79">
        <v>2013</v>
      </c>
      <c r="D22" s="80"/>
      <c r="E22" s="80"/>
      <c r="F22" s="80">
        <v>1500</v>
      </c>
      <c r="G22" s="80"/>
      <c r="H22" s="80"/>
      <c r="I22" s="81">
        <v>1500</v>
      </c>
    </row>
    <row r="23" spans="1:9" ht="19.5" customHeight="1" thickBot="1">
      <c r="A23" s="82" t="s">
        <v>47</v>
      </c>
      <c r="B23" s="83" t="s">
        <v>48</v>
      </c>
      <c r="C23" s="84">
        <v>2012</v>
      </c>
      <c r="D23" s="85"/>
      <c r="E23" s="85"/>
      <c r="F23" s="85"/>
      <c r="G23" s="85"/>
      <c r="H23" s="85"/>
      <c r="I23" s="86">
        <f>SUM(D23:H23)</f>
        <v>0</v>
      </c>
    </row>
    <row r="24" spans="1:9" ht="19.5" customHeight="1" thickBot="1">
      <c r="A24" s="87" t="s">
        <v>49</v>
      </c>
      <c r="B24" s="88"/>
      <c r="C24" s="89"/>
      <c r="D24" s="27">
        <f>D6+D8+D16+D19+D21</f>
        <v>0</v>
      </c>
      <c r="E24" s="90">
        <f>E6+E8+E16+H19+E21</f>
        <v>502987</v>
      </c>
      <c r="F24" s="90">
        <f>F6+F8+F16+I19+F21</f>
        <v>22764</v>
      </c>
      <c r="G24" s="90">
        <f>G6+G8+G16+J19+G21</f>
        <v>22764</v>
      </c>
      <c r="H24" s="90">
        <f>H6+H8+H16+K19+H21</f>
        <v>290423</v>
      </c>
      <c r="I24" s="27">
        <f>I6+I8+I16+L19+I21</f>
        <v>838938</v>
      </c>
    </row>
  </sheetData>
  <sheetProtection/>
  <mergeCells count="8">
    <mergeCell ref="A1:I1"/>
    <mergeCell ref="A24:B24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6" r:id="rId1"/>
  <headerFooter alignWithMargins="0">
    <oddHeader>&amp;R&amp;"Times New Roman CE,Félkövér dőlt"16. melléklet a 40/2013.(XII.19.) önk. rend.-hez 
2. tájékoztató tábla a 4/2013.(II.15.)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2013-12-19T16:11:22Z</dcterms:created>
  <dcterms:modified xsi:type="dcterms:W3CDTF">2013-12-19T16:11:46Z</dcterms:modified>
  <cp:category/>
  <cp:version/>
  <cp:contentType/>
  <cp:contentStatus/>
</cp:coreProperties>
</file>