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4.mel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xlnm.Print_Titles_1">('[1]4mellFelújítás'!$A:$C,'[1]4mellFelújítás'!$9:$10)</definedName>
    <definedName name="________xlnm.Print_Area_1">#REF!</definedName>
    <definedName name="________xlnm.Print_Titles_1_3">"#HIV!!$A:$B,#HIV!!$6:$7"</definedName>
    <definedName name="_______xlnm.Print_Area_1">#REF!</definedName>
    <definedName name="_______xlnm.Print_Area_1_3">"#HIV!!$A$1:$F$40"</definedName>
    <definedName name="_______xlnm.Print_Area_2">"#HIV!!$A$1:$G$102"</definedName>
    <definedName name="_______xlnm.Print_Titles_1">('[1]4mellFelújítás'!$A:$C,'[1]4mellFelújítás'!$9:$10)</definedName>
    <definedName name="_______xlnm.Print_Titles_1_3">"#HIV!!$A:$B,#HIV!!$6:$7"</definedName>
    <definedName name="_______xlnm.Print_Titles_2">"#HIV!!$7:$8"</definedName>
    <definedName name="______xlnm.Print_Area_1">#REF!</definedName>
    <definedName name="______xlnm.Print_Area_1_3">"#HIV!!$A$1:$F$40"</definedName>
    <definedName name="______xlnm.Print_Area_2">"#HIV!!$A$1:$G$102"</definedName>
    <definedName name="______xlnm.Print_Area_2_3">NA()</definedName>
    <definedName name="______xlnm.Print_Titles_1">('[1]4mellFelújítás'!$A:$C,'[1]4mellFelújítás'!$9:$10)</definedName>
    <definedName name="______xlnm.Print_Titles_1_3">"#HIV!!$A:$B,#HIV!!$6:$7"</definedName>
    <definedName name="______xlnm.Print_Titles_2">"#HIV!!$7:$8"</definedName>
    <definedName name="______xlnm.Print_Titles_2_3">NA()</definedName>
    <definedName name="_____xlnm.Print_Area_1_1">NA()</definedName>
    <definedName name="_____xlnm.Print_Area_1_2">NA()</definedName>
    <definedName name="_____xlnm.Print_Area_1_3">"#HIV!!$A$1:$F$40"</definedName>
    <definedName name="_____xlnm.Print_Area_2">"#HIV!!$A$1:$G$102"</definedName>
    <definedName name="_____xlnm.Print_Area_2_3">NA()</definedName>
    <definedName name="_____xlnm.Print_Area_2_3_3">NA()</definedName>
    <definedName name="_____xlnm.Print_Titles_2">"#HIV!!$7:$8"</definedName>
    <definedName name="_____xlnm.Print_Titles_2_3">NA()</definedName>
    <definedName name="_____xlnm.Print_Titles_2_3_3">NA()</definedName>
    <definedName name="____xlnm.Print_Area_1">#REF!</definedName>
    <definedName name="____xlnm.Print_Area_1_1">NA()</definedName>
    <definedName name="____xlnm.Print_Area_1_2">NA()</definedName>
    <definedName name="____xlnm.Print_Area_1_3">"#HIV!!$A$1:$F$40"</definedName>
    <definedName name="____xlnm.Print_Area_1_3_1">"#HIV!!$A$1:$F$40"</definedName>
    <definedName name="____xlnm.Print_Area_2">"#HIV!!$A$1:$G$102"</definedName>
    <definedName name="____xlnm.Print_Area_2_3">NA()</definedName>
    <definedName name="____xlnm.Print_Area_2_3_3">NA()</definedName>
    <definedName name="____xlnm.Print_Area_2_3_4">#REF!</definedName>
    <definedName name="____xlnm.Print_Titles_1">('[1]4mellFelújítás'!$A:$C,'[1]4mellFelújítás'!$9:$10)</definedName>
    <definedName name="____xlnm.Print_Titles_1_3">"#HIV!!$A:$B,#HIV!!$6:$7"</definedName>
    <definedName name="____xlnm.Print_Titles_1_3_1">"#HIV!!$A:$B,#HIV!!$6:$7"</definedName>
    <definedName name="____xlnm.Print_Titles_2">"#HIV!!$7:$8"</definedName>
    <definedName name="____xlnm.Print_Titles_2_3">NA()</definedName>
    <definedName name="____xlnm.Print_Titles_2_3_3">NA()</definedName>
    <definedName name="____xlnm.Print_Titles_2_3_4">#REF!</definedName>
    <definedName name="___xlnm.Print_Area_1">#REF!</definedName>
    <definedName name="___xlnm.Print_Area_1_1">NA()</definedName>
    <definedName name="___xlnm.Print_Area_1_2">NA()</definedName>
    <definedName name="___xlnm.Print_Area_1_3">"#HIV!!$A$1:$F$40"</definedName>
    <definedName name="___xlnm.Print_Area_1_3_1">"#HIV!!$A$1:$F$40"</definedName>
    <definedName name="___xlnm.Print_Area_2">"#HIV!!$A$1:$G$102"</definedName>
    <definedName name="___xlnm.Print_Area_2_3_3">NA()</definedName>
    <definedName name="___xlnm.Print_Area_2_3_4">#REF!</definedName>
    <definedName name="___xlnm.Print_Titles_1">('[1]4mellFelújítás'!$A:$C,'[1]4mellFelújítás'!$9:$10)</definedName>
    <definedName name="___xlnm.Print_Titles_1_3">"#HIV!!$A:$B,#HIV!!$6:$7"</definedName>
    <definedName name="___xlnm.Print_Titles_1_3_1">"#HIV!!$A:$B,#HIV!!$6:$7"</definedName>
    <definedName name="___xlnm.Print_Titles_2">"#HIV!!$7:$8"</definedName>
    <definedName name="___xlnm.Print_Titles_2_3_3">NA()</definedName>
    <definedName name="___xlnm.Print_Titles_2_3_4">#REF!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1_3_1">"#HIV!!$A$1:$F$40"</definedName>
    <definedName name="__xlnm.Print_Area_1_4">#N/A</definedName>
    <definedName name="__xlnm.Print_Area_1_5">#N/A</definedName>
    <definedName name="__xlnm.Print_Area_2">"#HIV!!$A$1:$G$102"</definedName>
    <definedName name="__xlnm.Print_Area_2_3">#REF!</definedName>
    <definedName name="__xlnm.Print_Area_2_3_4">#REF!</definedName>
    <definedName name="__xlnm.Print_Titles_1">('[1]4mellFelújítás'!$A:$C,'[1]4mellFelújítás'!$9:$10)</definedName>
    <definedName name="__xlnm.Print_Titles_1_3">"#HIV!!$A:$B,#HIV!!$6:$7"</definedName>
    <definedName name="__xlnm.Print_Titles_1_3_1">"#HIV!!$A:$B,#HIV!!$6:$7"</definedName>
    <definedName name="__xlnm.Print_Titles_1_4">(NA(),NA())</definedName>
    <definedName name="__xlnm.Print_Titles_1_5">(NA(),NA())</definedName>
    <definedName name="__xlnm.Print_Titles_2">"#HIV!!$7:$8"</definedName>
    <definedName name="__xlnm.Print_Titles_2_3">#REF!</definedName>
    <definedName name="__xlnm.Print_Titles_2_3_4">#REF!</definedName>
    <definedName name="_xlnm.Print_Area_1">#REF!</definedName>
    <definedName name="_xlnm.Print_Area_1_1">NA()</definedName>
    <definedName name="_xlnm.Print_Area_1_2">NA()</definedName>
    <definedName name="_xlnm.Print_Area_1_3">"#HIV!!$A$1:$F$40"</definedName>
    <definedName name="_xlnm.Print_Area_1_3_1">"#HIV!!$A$1:$F$40"</definedName>
    <definedName name="_xlnm.Print_Area_2">"#HIV!!$A$1:$G$102"</definedName>
    <definedName name="_xlnm.Print_Area_2_3">NA()</definedName>
    <definedName name="_xlnm.Print_Area_2_3_3">NA()</definedName>
    <definedName name="_xlnm.Print_Area_2_3_4">#N/A</definedName>
    <definedName name="_xlnm.Print_Titles_1">('[1]4mellFelújítás'!$A:$C,'[1]4mellFelújítás'!$9:$10)</definedName>
    <definedName name="_xlnm.Print_Titles_1_3">"#HIV!!$A:$B,#HIV!!$6:$7"</definedName>
    <definedName name="_xlnm.Print_Titles_1_3_1">"#HIV!!$A:$B,#HIV!!$6:$7"</definedName>
    <definedName name="_xlnm.Print_Titles_1_4">(NA(),NA())</definedName>
    <definedName name="_xlnm.Print_Titles_2">"#HIV!!$7:$8"</definedName>
    <definedName name="_xlnm.Print_Titles_2_3">NA()</definedName>
    <definedName name="_xlnm.Print_Titles_2_3_3">NA()</definedName>
    <definedName name="_xlnm.Print_Titles_2_3_4">#N/A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">#REF!</definedName>
    <definedName name="Excel_BuiltIn_Print_Area_1_1_1_1_1_1">#REF!</definedName>
    <definedName name="Excel_BuiltIn_Print_Area_1_1_1_1_1_1">#N/A</definedName>
    <definedName name="Excel_BuiltIn_Print_Area_1_1_1_1_1_1_1">#REF!</definedName>
    <definedName name="Excel_BuiltIn_Print_Area_1_1_1_1_1_1_1_1">NA()</definedName>
    <definedName name="Excel_BuiltIn_Print_Area_1_1_1_1_2">#N/A</definedName>
    <definedName name="Excel_BuiltIn_Print_Area_1_1_1_1_3">#N/A</definedName>
    <definedName name="Excel_BuiltIn_Print_Area_1_1_1_1_4">#N/A</definedName>
    <definedName name="Excel_BuiltIn_Print_Area_1_1_1_1_6">#N/A</definedName>
    <definedName name="Excel_BuiltIn_Print_Area_1_1_1_2">#N/A</definedName>
    <definedName name="Excel_BuiltIn_Print_Area_1_1_1_3">#N/A</definedName>
    <definedName name="Excel_BuiltIn_Print_Area_1_1_1_4">#N/A</definedName>
    <definedName name="Excel_BuiltIn_Print_Area_1_1_1_6">#N/A</definedName>
    <definedName name="Excel_BuiltIn_Print_Area_1_1_2">#N/A</definedName>
    <definedName name="Excel_BuiltIn_Print_Area_1_1_3">#N/A</definedName>
    <definedName name="Excel_BuiltIn_Print_Area_1_1_4">#N/A</definedName>
    <definedName name="Excel_BuiltIn_Print_Area_1_1_6">#N/A</definedName>
  </definedNames>
  <calcPr fullCalcOnLoad="1"/>
</workbook>
</file>

<file path=xl/sharedStrings.xml><?xml version="1.0" encoding="utf-8"?>
<sst xmlns="http://schemas.openxmlformats.org/spreadsheetml/2006/main" count="37" uniqueCount="37">
  <si>
    <t>Nemesnádudvar Község Önkormányzata beruházási kiadásai forintban.</t>
  </si>
  <si>
    <t>A</t>
  </si>
  <si>
    <t>B</t>
  </si>
  <si>
    <t>C</t>
  </si>
  <si>
    <t>D</t>
  </si>
  <si>
    <t>E</t>
  </si>
  <si>
    <t>F</t>
  </si>
  <si>
    <t>S.sz.</t>
  </si>
  <si>
    <t>Megnevezés</t>
  </si>
  <si>
    <t>Eredeti előirányzat</t>
  </si>
  <si>
    <t>Kötelező feladatok</t>
  </si>
  <si>
    <t>Önként vállalt feladatok</t>
  </si>
  <si>
    <t>Állami (államigazgatási) feladatok</t>
  </si>
  <si>
    <t>Beruházások összesen</t>
  </si>
  <si>
    <t>Kamerarendszer</t>
  </si>
  <si>
    <t>2018</t>
  </si>
  <si>
    <t>Kanális part</t>
  </si>
  <si>
    <t>Könyvtár kisértékű (diavetítő)</t>
  </si>
  <si>
    <t>Sövényvágó</t>
  </si>
  <si>
    <t>Telefon, riasztó, számítógép hálózat</t>
  </si>
  <si>
    <t>Módosított előirányzat</t>
  </si>
  <si>
    <t>Traktor eszközök</t>
  </si>
  <si>
    <t>Forgószékek</t>
  </si>
  <si>
    <t>Vízhálózat összekötés</t>
  </si>
  <si>
    <t>Módosítás 1.</t>
  </si>
  <si>
    <t>Módosítás 2.</t>
  </si>
  <si>
    <t>Informatikai eszközök</t>
  </si>
  <si>
    <t>Tárgyi eszközök</t>
  </si>
  <si>
    <t>EFOP 153 Szoftverek</t>
  </si>
  <si>
    <t>EFOP 153 informatikai eszközök</t>
  </si>
  <si>
    <t>EFOP 392 informatikai eszközök</t>
  </si>
  <si>
    <t>EFOP 153 tárgyi eszközök</t>
  </si>
  <si>
    <t>EFOP 392 tárgyi eszközök</t>
  </si>
  <si>
    <t>EFOP 153 bútorok</t>
  </si>
  <si>
    <t>Office szoftver 5 db</t>
  </si>
  <si>
    <t>EFOP 392 bútorok</t>
  </si>
  <si>
    <t>4.melléklet a 13/2018. (XI.23.)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</si>
</sst>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yyyy\-mm\-dd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1" fillId="4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3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64" applyFont="1" applyAlignment="1">
      <alignment horizontal="center" vertical="center"/>
      <protection/>
    </xf>
    <xf numFmtId="0" fontId="0" fillId="0" borderId="0" xfId="64">
      <alignment/>
      <protection/>
    </xf>
    <xf numFmtId="0" fontId="19" fillId="0" borderId="0" xfId="64" applyFont="1" applyAlignment="1">
      <alignment horizontal="right"/>
      <protection/>
    </xf>
    <xf numFmtId="165" fontId="20" fillId="0" borderId="0" xfId="64" applyNumberFormat="1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20" fillId="0" borderId="11" xfId="76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horizontal="center" wrapText="1"/>
      <protection/>
    </xf>
    <xf numFmtId="0" fontId="18" fillId="0" borderId="12" xfId="64" applyFont="1" applyBorder="1" applyAlignment="1">
      <alignment horizontal="center" vertical="center"/>
      <protection/>
    </xf>
    <xf numFmtId="0" fontId="20" fillId="29" borderId="12" xfId="64" applyFont="1" applyFill="1" applyBorder="1" applyAlignment="1">
      <alignment horizontal="center"/>
      <protection/>
    </xf>
    <xf numFmtId="0" fontId="18" fillId="30" borderId="12" xfId="64" applyFont="1" applyFill="1" applyBorder="1" applyAlignment="1">
      <alignment wrapText="1"/>
      <protection/>
    </xf>
    <xf numFmtId="0" fontId="21" fillId="30" borderId="12" xfId="6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3" fontId="22" fillId="0" borderId="13" xfId="40" applyNumberFormat="1" applyFont="1" applyFill="1" applyBorder="1" applyAlignment="1" applyProtection="1">
      <alignment/>
      <protection/>
    </xf>
    <xf numFmtId="0" fontId="18" fillId="0" borderId="14" xfId="64" applyFont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18" fillId="0" borderId="15" xfId="64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7" fillId="0" borderId="18" xfId="0" applyFont="1" applyFill="1" applyBorder="1" applyAlignment="1">
      <alignment/>
    </xf>
    <xf numFmtId="3" fontId="23" fillId="0" borderId="19" xfId="40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/>
    </xf>
    <xf numFmtId="3" fontId="22" fillId="0" borderId="13" xfId="0" applyNumberFormat="1" applyFont="1" applyBorder="1" applyAlignment="1">
      <alignment/>
    </xf>
    <xf numFmtId="3" fontId="25" fillId="0" borderId="0" xfId="0" applyNumberFormat="1" applyFont="1" applyBorder="1" applyAlignment="1">
      <alignment horizontal="left"/>
    </xf>
    <xf numFmtId="0" fontId="20" fillId="0" borderId="0" xfId="64" applyFont="1" applyBorder="1" applyAlignment="1">
      <alignment horizontal="center" vertical="center"/>
      <protection/>
    </xf>
    <xf numFmtId="49" fontId="20" fillId="0" borderId="0" xfId="64" applyNumberFormat="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</cellXfs>
  <cellStyles count="7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Normál 2" xfId="63"/>
    <cellStyle name="Normál 2 2" xfId="64"/>
    <cellStyle name="Normál 2 2 2" xfId="65"/>
    <cellStyle name="Normál 2 2 2 2" xfId="66"/>
    <cellStyle name="Normál 2 2 2_költségvetési mérleg könyvtár" xfId="67"/>
    <cellStyle name="Normál 2 2 3" xfId="68"/>
    <cellStyle name="Normál 2 2 3 2" xfId="69"/>
    <cellStyle name="Normál 2 2 3 2 2" xfId="70"/>
    <cellStyle name="Normál 2 2 3 2_Minta" xfId="71"/>
    <cellStyle name="Normál 2 2_költségvetési mérleg könyvtár" xfId="72"/>
    <cellStyle name="Normál 3" xfId="73"/>
    <cellStyle name="Normál 3 2" xfId="74"/>
    <cellStyle name="Normál 4" xfId="75"/>
    <cellStyle name="Normál 4 2" xfId="76"/>
    <cellStyle name="Normál 4 3" xfId="77"/>
    <cellStyle name="Normál 4 3 2" xfId="78"/>
    <cellStyle name="Normál 4_költségvetési mérleg könyvtár" xfId="79"/>
    <cellStyle name="Normál 5" xfId="80"/>
    <cellStyle name="Normál 5 2" xfId="81"/>
    <cellStyle name="Normál 6" xfId="82"/>
    <cellStyle name="Normál 7" xfId="83"/>
    <cellStyle name="Normál 8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Dokumentumok\P&#233;nz&#252;gy\K&#246;lts&#233;gvet&#233;s\2012\2012_K&#246;lts&#233;gvet&#233;s_rendelet_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Dokumentumok\Dokumentumok\2014\K&#246;lts&#233;gvet&#233;s\&#214;nkorm&#225;nyzat_Bev&#233;tel_kiad&#225;s_r&#233;szle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4;nkorm&#225;nyzat\AppData\Local\Temp\Temp2_&#246;nk20181122.zip\rend\Documents%20and%20Settings\szendrodi\Local%20Settings\Temporary%20Internet%20Files\Content.Outlook\YZSVQM32\6%20sz%20m&#243;dos&#237;t&#225;s%20mell&#233;klete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Local%20Settings\Temporary%20Internet%20Files\Content.Outlook\YZSVQM32\Kiad&#225;s_&#214;NKORM&#193;NYZAT_tervez&#233;s_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Fatyolh\Dokumentumok\P&#233;nz&#252;gy\K&#246;lts&#233;gvet&#233;s\2013\K&#246;lts&#233;gvet&#233;s\K&#214;LTS&#201;GVET&#201;S_EL&#336;TERJESZT&#201;S_MELL&#201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2013%2012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1.mell.önk.kiadás "/>
      <sheetName val="5.mell.Közg.mérleg"/>
      <sheetName val="11melleu-s tábla"/>
      <sheetName val="Munka1"/>
      <sheetName val="Munka2"/>
      <sheetName val="Munka3"/>
      <sheetName val="Munka4"/>
      <sheetName val="Ütemterv"/>
      <sheetName val="1.mell.önk.kiadás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B1">
      <selection activeCell="B4" sqref="B4:K4"/>
    </sheetView>
  </sheetViews>
  <sheetFormatPr defaultColWidth="9.140625" defaultRowHeight="15"/>
  <cols>
    <col min="1" max="1" width="4.28125" style="0" customWidth="1"/>
    <col min="2" max="2" width="5.28125" style="0" customWidth="1"/>
    <col min="3" max="3" width="2.28125" style="0" customWidth="1"/>
    <col min="4" max="4" width="27.7109375" style="0" customWidth="1"/>
    <col min="5" max="11" width="21.8515625" style="0" customWidth="1"/>
  </cols>
  <sheetData>
    <row r="1" spans="1:11" ht="14.25">
      <c r="A1" s="1"/>
      <c r="B1" s="2"/>
      <c r="C1" s="2"/>
      <c r="D1" s="2"/>
      <c r="E1" s="3"/>
      <c r="F1" s="3"/>
      <c r="G1" s="3"/>
      <c r="H1" s="3"/>
      <c r="I1" s="3"/>
      <c r="J1" s="3"/>
      <c r="K1" s="3" t="s">
        <v>36</v>
      </c>
    </row>
    <row r="2" spans="1:11" ht="14.25">
      <c r="A2" s="1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ht="14.25">
      <c r="A3" s="1"/>
      <c r="B3" s="2"/>
      <c r="C3" s="2"/>
      <c r="D3" s="2"/>
      <c r="E3" s="3"/>
      <c r="F3" s="3"/>
      <c r="G3" s="3"/>
      <c r="H3" s="3"/>
      <c r="I3" s="3"/>
      <c r="J3" s="3"/>
      <c r="K3" s="3"/>
    </row>
    <row r="4" spans="1:11" ht="14.25">
      <c r="A4" s="1"/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</row>
    <row r="5" spans="1:11" ht="14.25">
      <c r="A5" s="1"/>
      <c r="B5" s="33" t="s">
        <v>15</v>
      </c>
      <c r="C5" s="33"/>
      <c r="D5" s="33"/>
      <c r="E5" s="33"/>
      <c r="F5" s="33"/>
      <c r="G5" s="33"/>
      <c r="H5" s="33"/>
      <c r="I5" s="33"/>
      <c r="J5" s="33"/>
      <c r="K5" s="33"/>
    </row>
    <row r="6" spans="1:11" ht="14.25">
      <c r="A6" s="1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4.25">
      <c r="A7" s="5"/>
      <c r="B7" s="6"/>
      <c r="C7" s="6" t="s">
        <v>1</v>
      </c>
      <c r="D7" s="7" t="s">
        <v>2</v>
      </c>
      <c r="E7" s="7" t="s">
        <v>3</v>
      </c>
      <c r="F7" s="7"/>
      <c r="G7" s="7"/>
      <c r="H7" s="7"/>
      <c r="I7" s="7" t="s">
        <v>4</v>
      </c>
      <c r="J7" s="7" t="s">
        <v>5</v>
      </c>
      <c r="K7" s="7" t="s">
        <v>6</v>
      </c>
    </row>
    <row r="8" spans="1:11" ht="39">
      <c r="A8" s="8">
        <v>1</v>
      </c>
      <c r="B8" s="9" t="s">
        <v>7</v>
      </c>
      <c r="C8" s="10"/>
      <c r="D8" s="10" t="s">
        <v>8</v>
      </c>
      <c r="E8" s="11" t="s">
        <v>9</v>
      </c>
      <c r="F8" s="11" t="s">
        <v>24</v>
      </c>
      <c r="G8" s="11" t="s">
        <v>25</v>
      </c>
      <c r="H8" s="11" t="s">
        <v>20</v>
      </c>
      <c r="I8" s="11" t="s">
        <v>10</v>
      </c>
      <c r="J8" s="11" t="s">
        <v>11</v>
      </c>
      <c r="K8" s="11" t="s">
        <v>12</v>
      </c>
    </row>
    <row r="9" spans="1:11" ht="15" thickBot="1">
      <c r="A9" s="24">
        <v>2</v>
      </c>
      <c r="B9" s="12">
        <v>1</v>
      </c>
      <c r="C9" s="12"/>
      <c r="D9" s="12" t="s">
        <v>14</v>
      </c>
      <c r="E9" s="13">
        <v>1000000</v>
      </c>
      <c r="F9" s="13"/>
      <c r="G9" s="13">
        <v>-274328</v>
      </c>
      <c r="H9" s="13">
        <f>E9+F9+G9</f>
        <v>725672</v>
      </c>
      <c r="I9" s="13">
        <f>H9</f>
        <v>725672</v>
      </c>
      <c r="J9" s="13"/>
      <c r="K9" s="12"/>
    </row>
    <row r="10" spans="1:11" ht="15" thickBot="1">
      <c r="A10" s="24">
        <v>3</v>
      </c>
      <c r="B10" s="12">
        <v>2</v>
      </c>
      <c r="C10" s="12"/>
      <c r="D10" s="12" t="s">
        <v>19</v>
      </c>
      <c r="E10" s="13">
        <v>875708</v>
      </c>
      <c r="F10" s="13"/>
      <c r="G10" s="13">
        <v>-13226</v>
      </c>
      <c r="H10" s="13">
        <f aca="true" t="shared" si="0" ref="H10:H18">E10+F10+G10</f>
        <v>862482</v>
      </c>
      <c r="I10" s="13">
        <f aca="true" t="shared" si="1" ref="I10:I26">H10</f>
        <v>862482</v>
      </c>
      <c r="J10" s="13"/>
      <c r="K10" s="12"/>
    </row>
    <row r="11" spans="1:11" ht="15" thickBot="1">
      <c r="A11" s="24">
        <v>4</v>
      </c>
      <c r="B11" s="12">
        <v>3</v>
      </c>
      <c r="C11" s="12"/>
      <c r="D11" s="12" t="s">
        <v>16</v>
      </c>
      <c r="E11" s="13">
        <v>3000000</v>
      </c>
      <c r="F11" s="13"/>
      <c r="G11" s="13">
        <v>0</v>
      </c>
      <c r="H11" s="13">
        <f t="shared" si="0"/>
        <v>3000000</v>
      </c>
      <c r="I11" s="13">
        <f t="shared" si="1"/>
        <v>3000000</v>
      </c>
      <c r="J11" s="13"/>
      <c r="K11" s="12"/>
    </row>
    <row r="12" spans="1:11" ht="15" thickBot="1">
      <c r="A12" s="24">
        <v>5</v>
      </c>
      <c r="B12" s="12">
        <v>4</v>
      </c>
      <c r="C12" s="12"/>
      <c r="D12" s="12" t="s">
        <v>17</v>
      </c>
      <c r="E12" s="13">
        <v>24292</v>
      </c>
      <c r="F12" s="13"/>
      <c r="G12" s="13">
        <v>0</v>
      </c>
      <c r="H12" s="13">
        <f t="shared" si="0"/>
        <v>24292</v>
      </c>
      <c r="I12" s="13">
        <f t="shared" si="1"/>
        <v>24292</v>
      </c>
      <c r="J12" s="13"/>
      <c r="K12" s="12"/>
    </row>
    <row r="13" spans="1:11" ht="15" thickBot="1">
      <c r="A13" s="24">
        <v>6</v>
      </c>
      <c r="B13" s="12">
        <v>5</v>
      </c>
      <c r="C13" s="12"/>
      <c r="D13" s="29" t="s">
        <v>18</v>
      </c>
      <c r="E13" s="13">
        <v>100000</v>
      </c>
      <c r="F13" s="13"/>
      <c r="G13" s="13">
        <v>-15100</v>
      </c>
      <c r="H13" s="13">
        <f t="shared" si="0"/>
        <v>84900</v>
      </c>
      <c r="I13" s="13">
        <f t="shared" si="1"/>
        <v>84900</v>
      </c>
      <c r="J13" s="13"/>
      <c r="K13" s="12"/>
    </row>
    <row r="14" spans="1:11" ht="15" thickBot="1">
      <c r="A14" s="24">
        <v>7</v>
      </c>
      <c r="B14" s="12">
        <v>6</v>
      </c>
      <c r="C14" s="12"/>
      <c r="D14" s="29" t="s">
        <v>26</v>
      </c>
      <c r="E14" s="13"/>
      <c r="F14" s="30">
        <v>1760093</v>
      </c>
      <c r="G14" s="30">
        <v>0</v>
      </c>
      <c r="H14" s="13">
        <f t="shared" si="0"/>
        <v>1760093</v>
      </c>
      <c r="I14" s="13">
        <f t="shared" si="1"/>
        <v>1760093</v>
      </c>
      <c r="J14" s="13"/>
      <c r="K14" s="12"/>
    </row>
    <row r="15" spans="1:11" ht="15" thickBot="1">
      <c r="A15" s="24">
        <v>8</v>
      </c>
      <c r="B15" s="12">
        <v>7</v>
      </c>
      <c r="C15" s="12"/>
      <c r="D15" s="29" t="s">
        <v>27</v>
      </c>
      <c r="E15" s="13"/>
      <c r="F15" s="30">
        <v>164592</v>
      </c>
      <c r="G15" s="30">
        <v>0</v>
      </c>
      <c r="H15" s="13">
        <f t="shared" si="0"/>
        <v>164592</v>
      </c>
      <c r="I15" s="13">
        <f t="shared" si="1"/>
        <v>164592</v>
      </c>
      <c r="J15" s="13"/>
      <c r="K15" s="12"/>
    </row>
    <row r="16" spans="1:11" ht="15" thickBot="1">
      <c r="A16" s="24">
        <v>9</v>
      </c>
      <c r="B16" s="12">
        <v>8</v>
      </c>
      <c r="C16" s="12"/>
      <c r="D16" s="29" t="s">
        <v>21</v>
      </c>
      <c r="E16" s="13"/>
      <c r="F16" s="30">
        <v>7747000</v>
      </c>
      <c r="G16" s="30">
        <v>-82672</v>
      </c>
      <c r="H16" s="13">
        <f t="shared" si="0"/>
        <v>7664328</v>
      </c>
      <c r="I16" s="13">
        <f t="shared" si="1"/>
        <v>7664328</v>
      </c>
      <c r="J16" s="13"/>
      <c r="K16" s="12"/>
    </row>
    <row r="17" spans="1:11" ht="15" thickBot="1">
      <c r="A17" s="24">
        <v>10</v>
      </c>
      <c r="B17" s="12">
        <v>9</v>
      </c>
      <c r="C17" s="12"/>
      <c r="D17" s="29" t="s">
        <v>22</v>
      </c>
      <c r="E17" s="13"/>
      <c r="F17" s="30">
        <v>93104</v>
      </c>
      <c r="G17" s="30">
        <v>-54714</v>
      </c>
      <c r="H17" s="13">
        <f t="shared" si="0"/>
        <v>38390</v>
      </c>
      <c r="I17" s="13">
        <f t="shared" si="1"/>
        <v>38390</v>
      </c>
      <c r="J17" s="13"/>
      <c r="K17" s="12"/>
    </row>
    <row r="18" spans="1:11" ht="15" thickBot="1">
      <c r="A18" s="24">
        <v>11</v>
      </c>
      <c r="B18" s="12">
        <v>10</v>
      </c>
      <c r="C18" s="12"/>
      <c r="D18" s="29" t="s">
        <v>23</v>
      </c>
      <c r="E18" s="13"/>
      <c r="F18" s="30">
        <v>3345965</v>
      </c>
      <c r="G18" s="30">
        <v>-3345965</v>
      </c>
      <c r="H18" s="13">
        <f t="shared" si="0"/>
        <v>0</v>
      </c>
      <c r="I18" s="13">
        <f t="shared" si="1"/>
        <v>0</v>
      </c>
      <c r="J18" s="13"/>
      <c r="K18" s="12"/>
    </row>
    <row r="19" spans="1:11" ht="15" thickBot="1">
      <c r="A19" s="24">
        <v>12</v>
      </c>
      <c r="B19" s="12">
        <v>11</v>
      </c>
      <c r="C19" s="12"/>
      <c r="D19" s="29" t="s">
        <v>28</v>
      </c>
      <c r="E19" s="13"/>
      <c r="F19" s="30"/>
      <c r="G19" s="30">
        <v>111633</v>
      </c>
      <c r="H19" s="13">
        <f aca="true" t="shared" si="2" ref="H19:H24">E19+F19+G19</f>
        <v>111633</v>
      </c>
      <c r="I19" s="13">
        <f t="shared" si="1"/>
        <v>111633</v>
      </c>
      <c r="J19" s="13"/>
      <c r="K19" s="12"/>
    </row>
    <row r="20" spans="1:11" ht="15" thickBot="1">
      <c r="A20" s="24">
        <v>13</v>
      </c>
      <c r="B20" s="12">
        <v>12</v>
      </c>
      <c r="C20" s="12"/>
      <c r="D20" s="29" t="s">
        <v>29</v>
      </c>
      <c r="E20" s="13"/>
      <c r="F20" s="30"/>
      <c r="G20" s="30">
        <v>944880</v>
      </c>
      <c r="H20" s="13">
        <f t="shared" si="2"/>
        <v>944880</v>
      </c>
      <c r="I20" s="13">
        <f t="shared" si="1"/>
        <v>944880</v>
      </c>
      <c r="J20" s="13"/>
      <c r="K20" s="12"/>
    </row>
    <row r="21" spans="1:11" ht="15" thickBot="1">
      <c r="A21" s="24">
        <v>14</v>
      </c>
      <c r="B21" s="12">
        <v>13</v>
      </c>
      <c r="C21" s="12"/>
      <c r="D21" s="29" t="s">
        <v>31</v>
      </c>
      <c r="E21" s="13"/>
      <c r="F21" s="30"/>
      <c r="G21" s="30">
        <v>619379</v>
      </c>
      <c r="H21" s="13">
        <f t="shared" si="2"/>
        <v>619379</v>
      </c>
      <c r="I21" s="13">
        <f t="shared" si="1"/>
        <v>619379</v>
      </c>
      <c r="J21" s="13"/>
      <c r="K21" s="12"/>
    </row>
    <row r="22" spans="1:11" ht="15" thickBot="1">
      <c r="A22" s="24">
        <v>15</v>
      </c>
      <c r="B22" s="12">
        <v>14</v>
      </c>
      <c r="C22" s="12"/>
      <c r="D22" s="29" t="s">
        <v>30</v>
      </c>
      <c r="E22" s="13"/>
      <c r="F22" s="30"/>
      <c r="G22" s="30">
        <v>704850</v>
      </c>
      <c r="H22" s="13">
        <f t="shared" si="2"/>
        <v>704850</v>
      </c>
      <c r="I22" s="13">
        <f t="shared" si="1"/>
        <v>704850</v>
      </c>
      <c r="J22" s="13"/>
      <c r="K22" s="12"/>
    </row>
    <row r="23" spans="1:11" ht="15" thickBot="1">
      <c r="A23" s="24">
        <v>16</v>
      </c>
      <c r="B23" s="12">
        <v>15</v>
      </c>
      <c r="C23" s="12"/>
      <c r="D23" s="29" t="s">
        <v>32</v>
      </c>
      <c r="E23" s="13"/>
      <c r="F23" s="30"/>
      <c r="G23" s="30">
        <v>668782</v>
      </c>
      <c r="H23" s="13">
        <f t="shared" si="2"/>
        <v>668782</v>
      </c>
      <c r="I23" s="13">
        <f t="shared" si="1"/>
        <v>668782</v>
      </c>
      <c r="J23" s="13"/>
      <c r="K23" s="12"/>
    </row>
    <row r="24" spans="1:11" ht="15" thickBot="1">
      <c r="A24" s="24">
        <v>17</v>
      </c>
      <c r="B24" s="12">
        <v>16</v>
      </c>
      <c r="C24" s="12"/>
      <c r="D24" s="29" t="s">
        <v>33</v>
      </c>
      <c r="E24" s="13"/>
      <c r="F24" s="30"/>
      <c r="G24" s="30">
        <v>1201765</v>
      </c>
      <c r="H24" s="13">
        <f t="shared" si="2"/>
        <v>1201765</v>
      </c>
      <c r="I24" s="13">
        <f t="shared" si="1"/>
        <v>1201765</v>
      </c>
      <c r="J24" s="13"/>
      <c r="K24" s="12"/>
    </row>
    <row r="25" spans="1:11" ht="15" thickBot="1">
      <c r="A25" s="24">
        <v>18</v>
      </c>
      <c r="B25" s="12">
        <v>17</v>
      </c>
      <c r="C25" s="12"/>
      <c r="D25" s="12" t="s">
        <v>34</v>
      </c>
      <c r="E25" s="13"/>
      <c r="F25" s="30"/>
      <c r="G25" s="30">
        <v>444500</v>
      </c>
      <c r="H25" s="13">
        <f>E25+F25+G25</f>
        <v>444500</v>
      </c>
      <c r="I25" s="13">
        <f t="shared" si="1"/>
        <v>444500</v>
      </c>
      <c r="J25" s="13"/>
      <c r="K25" s="12"/>
    </row>
    <row r="26" spans="1:11" ht="15" thickBot="1">
      <c r="A26" s="24">
        <v>19</v>
      </c>
      <c r="B26" s="12">
        <v>18</v>
      </c>
      <c r="C26" s="12"/>
      <c r="D26" s="29" t="s">
        <v>35</v>
      </c>
      <c r="E26" s="13"/>
      <c r="F26" s="30"/>
      <c r="G26" s="30">
        <v>3352089</v>
      </c>
      <c r="H26" s="13">
        <f>E26+F26+G26</f>
        <v>3352089</v>
      </c>
      <c r="I26" s="13">
        <f t="shared" si="1"/>
        <v>3352089</v>
      </c>
      <c r="J26" s="13"/>
      <c r="K26" s="12"/>
    </row>
    <row r="27" spans="1:11" ht="15" thickBot="1">
      <c r="A27" s="14">
        <v>20</v>
      </c>
      <c r="B27" s="25"/>
      <c r="C27" s="26"/>
      <c r="D27" s="27" t="s">
        <v>13</v>
      </c>
      <c r="E27" s="28">
        <f>SUM(E9:E26)</f>
        <v>5000000</v>
      </c>
      <c r="F27" s="28">
        <f aca="true" t="shared" si="3" ref="F27:K27">SUM(F9:F26)</f>
        <v>13110754</v>
      </c>
      <c r="G27" s="28">
        <f t="shared" si="3"/>
        <v>4261873</v>
      </c>
      <c r="H27" s="28">
        <f t="shared" si="3"/>
        <v>22372627</v>
      </c>
      <c r="I27" s="28">
        <f>SUM(I9:I26)</f>
        <v>22372627</v>
      </c>
      <c r="J27" s="28">
        <f t="shared" si="3"/>
        <v>0</v>
      </c>
      <c r="K27" s="28">
        <f t="shared" si="3"/>
        <v>0</v>
      </c>
    </row>
    <row r="29" spans="4:8" ht="14.25">
      <c r="D29" s="15"/>
      <c r="E29" s="16"/>
      <c r="F29" s="16"/>
      <c r="G29" s="16"/>
      <c r="H29" s="16"/>
    </row>
    <row r="30" spans="4:8" ht="14.25">
      <c r="D30" s="15"/>
      <c r="E30" s="16"/>
      <c r="F30" s="16"/>
      <c r="G30" s="16"/>
      <c r="H30" s="16"/>
    </row>
    <row r="31" ht="14.25">
      <c r="D31" s="15"/>
    </row>
    <row r="33" spans="5:10" ht="14.25">
      <c r="E33" s="34"/>
      <c r="F33" s="34"/>
      <c r="G33" s="34"/>
      <c r="H33" s="34"/>
      <c r="I33" s="34"/>
      <c r="J33" s="18"/>
    </row>
    <row r="34" spans="5:10" ht="14.25">
      <c r="E34" s="19"/>
      <c r="F34" s="31"/>
      <c r="G34" s="19"/>
      <c r="H34" s="19"/>
      <c r="I34" s="19"/>
      <c r="J34" s="19"/>
    </row>
    <row r="35" spans="5:10" ht="14.25">
      <c r="E35" s="18"/>
      <c r="F35" s="18"/>
      <c r="G35" s="18"/>
      <c r="H35" s="18"/>
      <c r="I35" s="17"/>
      <c r="J35" s="20"/>
    </row>
    <row r="36" spans="5:10" ht="14.25">
      <c r="E36" s="18"/>
      <c r="F36" s="18"/>
      <c r="G36" s="18"/>
      <c r="H36" s="18"/>
      <c r="I36" s="17"/>
      <c r="J36" s="20"/>
    </row>
    <row r="37" spans="5:10" ht="14.25">
      <c r="E37" s="18"/>
      <c r="F37" s="18"/>
      <c r="G37" s="18"/>
      <c r="H37" s="18"/>
      <c r="I37" s="17"/>
      <c r="J37" s="20"/>
    </row>
    <row r="38" spans="5:10" ht="14.25">
      <c r="E38" s="18"/>
      <c r="F38" s="18"/>
      <c r="G38" s="18"/>
      <c r="H38" s="18"/>
      <c r="I38" s="17"/>
      <c r="J38" s="20"/>
    </row>
    <row r="39" spans="5:10" ht="14.25">
      <c r="E39" s="18"/>
      <c r="F39" s="18"/>
      <c r="G39" s="18"/>
      <c r="H39" s="18"/>
      <c r="I39" s="17"/>
      <c r="J39" s="20"/>
    </row>
    <row r="40" spans="5:10" ht="14.25">
      <c r="E40" s="18"/>
      <c r="F40" s="18"/>
      <c r="G40" s="18"/>
      <c r="H40" s="18"/>
      <c r="I40" s="17"/>
      <c r="J40" s="18"/>
    </row>
    <row r="41" spans="5:10" ht="14.25">
      <c r="E41" s="18"/>
      <c r="F41" s="18"/>
      <c r="G41" s="18"/>
      <c r="H41" s="18"/>
      <c r="I41" s="17"/>
      <c r="J41" s="18"/>
    </row>
    <row r="42" spans="5:10" ht="14.25">
      <c r="E42" s="19"/>
      <c r="F42" s="19"/>
      <c r="G42" s="19"/>
      <c r="H42" s="19"/>
      <c r="I42" s="19"/>
      <c r="J42" s="21"/>
    </row>
    <row r="43" spans="5:10" ht="15">
      <c r="E43" s="22"/>
      <c r="F43" s="22"/>
      <c r="G43" s="22"/>
      <c r="H43" s="22"/>
      <c r="I43" s="23"/>
      <c r="J43" s="23"/>
    </row>
    <row r="44" spans="5:10" ht="14.25">
      <c r="E44" s="34"/>
      <c r="F44" s="34"/>
      <c r="G44" s="34"/>
      <c r="H44" s="34"/>
      <c r="I44" s="34"/>
      <c r="J44" s="18"/>
    </row>
    <row r="45" spans="5:10" ht="14.25">
      <c r="E45" s="19"/>
      <c r="F45" s="19"/>
      <c r="G45" s="19"/>
      <c r="H45" s="19"/>
      <c r="I45" s="19"/>
      <c r="J45" s="19"/>
    </row>
    <row r="46" spans="5:10" ht="14.25">
      <c r="E46" s="18"/>
      <c r="F46" s="18"/>
      <c r="G46" s="18"/>
      <c r="H46" s="18"/>
      <c r="I46" s="17"/>
      <c r="J46" s="20"/>
    </row>
    <row r="47" spans="5:10" ht="14.25">
      <c r="E47" s="18"/>
      <c r="F47" s="18"/>
      <c r="G47" s="18"/>
      <c r="H47" s="18"/>
      <c r="I47" s="17"/>
      <c r="J47" s="18"/>
    </row>
    <row r="48" spans="5:10" ht="14.25">
      <c r="E48" s="18"/>
      <c r="F48" s="18"/>
      <c r="G48" s="18"/>
      <c r="H48" s="18"/>
      <c r="I48" s="17"/>
      <c r="J48" s="20"/>
    </row>
    <row r="49" spans="5:10" ht="14.25">
      <c r="E49" s="18"/>
      <c r="F49" s="18"/>
      <c r="G49" s="18"/>
      <c r="H49" s="18"/>
      <c r="I49" s="17"/>
      <c r="J49" s="20"/>
    </row>
    <row r="50" spans="5:10" ht="14.25">
      <c r="E50" s="18"/>
      <c r="F50" s="18"/>
      <c r="G50" s="18"/>
      <c r="H50" s="18"/>
      <c r="I50" s="17"/>
      <c r="J50" s="20"/>
    </row>
    <row r="51" spans="5:10" ht="14.25">
      <c r="E51" s="18"/>
      <c r="F51" s="18"/>
      <c r="G51" s="18"/>
      <c r="H51" s="18"/>
      <c r="I51" s="17"/>
      <c r="J51" s="18"/>
    </row>
    <row r="52" spans="5:10" ht="14.25">
      <c r="E52" s="19"/>
      <c r="F52" s="19"/>
      <c r="G52" s="19"/>
      <c r="H52" s="19"/>
      <c r="I52" s="19"/>
      <c r="J52" s="21"/>
    </row>
    <row r="53" spans="5:10" ht="14.25">
      <c r="E53" s="23"/>
      <c r="F53" s="23"/>
      <c r="G53" s="23"/>
      <c r="H53" s="23"/>
      <c r="I53" s="23"/>
      <c r="J53" s="23"/>
    </row>
    <row r="54" spans="5:10" ht="14.25">
      <c r="E54" s="23"/>
      <c r="F54" s="23"/>
      <c r="G54" s="23"/>
      <c r="H54" s="23"/>
      <c r="I54" s="23"/>
      <c r="J54" s="23"/>
    </row>
    <row r="55" spans="5:10" ht="14.25">
      <c r="E55" s="23"/>
      <c r="F55" s="23"/>
      <c r="G55" s="23"/>
      <c r="H55" s="23"/>
      <c r="I55" s="23"/>
      <c r="J55" s="23"/>
    </row>
    <row r="56" spans="5:10" ht="14.25">
      <c r="E56" s="23"/>
      <c r="F56" s="23"/>
      <c r="G56" s="23"/>
      <c r="H56" s="23"/>
      <c r="I56" s="23"/>
      <c r="J56" s="23"/>
    </row>
    <row r="57" spans="5:10" ht="14.25">
      <c r="E57" s="23"/>
      <c r="F57" s="23"/>
      <c r="G57" s="23"/>
      <c r="H57" s="23"/>
      <c r="I57" s="23"/>
      <c r="J57" s="23"/>
    </row>
  </sheetData>
  <sheetProtection selectLockedCells="1" selectUnlockedCells="1"/>
  <mergeCells count="4">
    <mergeCell ref="B4:K4"/>
    <mergeCell ref="B5:K5"/>
    <mergeCell ref="E33:I33"/>
    <mergeCell ref="E44:I44"/>
  </mergeCells>
  <printOptions/>
  <pageMargins left="0.25" right="0.25" top="0.75" bottom="0.75" header="0.3" footer="0.3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cp:lastPrinted>2018-07-24T09:18:37Z</cp:lastPrinted>
  <dcterms:created xsi:type="dcterms:W3CDTF">2018-12-04T09:34:23Z</dcterms:created>
  <dcterms:modified xsi:type="dcterms:W3CDTF">2018-12-04T13:24:56Z</dcterms:modified>
  <cp:category/>
  <cp:version/>
  <cp:contentType/>
  <cp:contentStatus/>
</cp:coreProperties>
</file>