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00" windowWidth="13020" windowHeight="7080" activeTab="0"/>
  </bookViews>
  <sheets>
    <sheet name="4.sz tájékoztató t.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<sst xmlns="http://schemas.openxmlformats.org/spreadsheetml/2006/main" count="67" uniqueCount="67">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</sst>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" wrapText="1"/>
      <protection/>
    </xf>
    <xf numFmtId="0" fontId="24" fillId="0" borderId="0" xfId="57" applyFont="1" applyFill="1" applyAlignment="1" applyProtection="1">
      <alignment horizontal="center"/>
      <protection/>
    </xf>
    <xf numFmtId="0" fontId="19" fillId="0" borderId="0" xfId="57" applyFill="1" applyProtection="1">
      <alignment/>
      <protection locked="0"/>
    </xf>
    <xf numFmtId="0" fontId="19" fillId="0" borderId="0" xfId="57" applyFill="1" applyProtection="1">
      <alignment/>
      <protection/>
    </xf>
    <xf numFmtId="0" fontId="25" fillId="0" borderId="0" xfId="0" applyFont="1" applyFill="1" applyAlignment="1">
      <alignment horizontal="right"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26" fillId="0" borderId="11" xfId="57" applyFont="1" applyFill="1" applyBorder="1" applyAlignment="1" applyProtection="1">
      <alignment horizontal="center" vertical="center"/>
      <protection/>
    </xf>
    <xf numFmtId="0" fontId="26" fillId="0" borderId="12" xfId="57" applyFont="1" applyFill="1" applyBorder="1" applyAlignment="1" applyProtection="1">
      <alignment horizontal="center" vertical="center"/>
      <protection/>
    </xf>
    <xf numFmtId="0" fontId="27" fillId="0" borderId="13" xfId="57" applyFont="1" applyFill="1" applyBorder="1" applyAlignment="1" applyProtection="1">
      <alignment horizontal="left" vertical="center" indent="1"/>
      <protection/>
    </xf>
    <xf numFmtId="0" fontId="28" fillId="0" borderId="14" xfId="57" applyFont="1" applyFill="1" applyBorder="1" applyAlignment="1" applyProtection="1">
      <alignment horizontal="left" vertical="center" indent="1"/>
      <protection/>
    </xf>
    <xf numFmtId="0" fontId="28" fillId="0" borderId="15" xfId="57" applyFont="1" applyFill="1" applyBorder="1" applyAlignment="1" applyProtection="1">
      <alignment horizontal="left" vertical="center" indent="1"/>
      <protection/>
    </xf>
    <xf numFmtId="0" fontId="28" fillId="0" borderId="16" xfId="57" applyFont="1" applyFill="1" applyBorder="1" applyAlignment="1" applyProtection="1">
      <alignment horizontal="left" vertical="center" indent="1"/>
      <protection/>
    </xf>
    <xf numFmtId="0" fontId="19" fillId="0" borderId="0" xfId="57" applyFill="1" applyAlignment="1" applyProtection="1">
      <alignment vertical="center"/>
      <protection/>
    </xf>
    <xf numFmtId="0" fontId="27" fillId="0" borderId="17" xfId="57" applyFont="1" applyFill="1" applyBorder="1" applyAlignment="1" applyProtection="1">
      <alignment horizontal="left" vertical="center" indent="1"/>
      <protection/>
    </xf>
    <xf numFmtId="0" fontId="27" fillId="0" borderId="18" xfId="57" applyFont="1" applyFill="1" applyBorder="1" applyAlignment="1" applyProtection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vertical="center"/>
      <protection locked="0"/>
    </xf>
    <xf numFmtId="164" fontId="29" fillId="0" borderId="18" xfId="57" applyNumberFormat="1" applyFont="1" applyFill="1" applyBorder="1" applyAlignment="1" applyProtection="1">
      <alignment vertical="center"/>
      <protection locked="0"/>
    </xf>
    <xf numFmtId="164" fontId="27" fillId="0" borderId="19" xfId="57" applyNumberFormat="1" applyFont="1" applyFill="1" applyBorder="1" applyAlignment="1" applyProtection="1">
      <alignment vertical="center"/>
      <protection/>
    </xf>
    <xf numFmtId="0" fontId="27" fillId="0" borderId="20" xfId="57" applyFont="1" applyFill="1" applyBorder="1" applyAlignment="1" applyProtection="1">
      <alignment horizontal="left" vertical="center" indent="1"/>
      <protection/>
    </xf>
    <xf numFmtId="0" fontId="27" fillId="0" borderId="21" xfId="57" applyFont="1" applyFill="1" applyBorder="1" applyAlignment="1" applyProtection="1">
      <alignment horizontal="left" vertical="center" indent="1"/>
      <protection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19" fillId="0" borderId="0" xfId="57" applyFill="1" applyAlignment="1" applyProtection="1">
      <alignment vertical="center"/>
      <protection locked="0"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4" xfId="57" applyNumberFormat="1" applyFont="1" applyFill="1" applyBorder="1" applyAlignment="1" applyProtection="1">
      <alignment vertical="center"/>
      <protection/>
    </xf>
    <xf numFmtId="164" fontId="30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27" fillId="0" borderId="21" xfId="57" applyFont="1" applyFill="1" applyBorder="1" applyAlignment="1" applyProtection="1">
      <alignment horizontal="left" vertical="center" wrapText="1" indent="1"/>
      <protection/>
    </xf>
    <xf numFmtId="0" fontId="26" fillId="0" borderId="25" xfId="57" applyFont="1" applyFill="1" applyBorder="1" applyAlignment="1" applyProtection="1">
      <alignment horizontal="left" vertical="center" indent="1"/>
      <protection/>
    </xf>
    <xf numFmtId="164" fontId="30" fillId="0" borderId="25" xfId="57" applyNumberFormat="1" applyFont="1" applyFill="1" applyBorder="1" applyAlignment="1" applyProtection="1">
      <alignment vertical="center"/>
      <protection/>
    </xf>
    <xf numFmtId="164" fontId="30" fillId="0" borderId="26" xfId="57" applyNumberFormat="1" applyFont="1" applyFill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horizontal="left" vertical="center" indent="1"/>
      <protection/>
    </xf>
    <xf numFmtId="0" fontId="27" fillId="0" borderId="23" xfId="57" applyFont="1" applyFill="1" applyBorder="1" applyAlignment="1" applyProtection="1">
      <alignment horizontal="left" vertical="center" indent="1"/>
      <protection/>
    </xf>
    <xf numFmtId="164" fontId="29" fillId="0" borderId="21" xfId="57" applyNumberFormat="1" applyFont="1" applyFill="1" applyBorder="1" applyAlignment="1" applyProtection="1">
      <alignment vertical="center"/>
      <protection locked="0"/>
    </xf>
    <xf numFmtId="0" fontId="30" fillId="0" borderId="13" xfId="57" applyFont="1" applyFill="1" applyBorder="1" applyAlignment="1" applyProtection="1">
      <alignment horizontal="left" vertical="center" indent="1"/>
      <protection/>
    </xf>
    <xf numFmtId="0" fontId="26" fillId="0" borderId="25" xfId="57" applyFont="1" applyFill="1" applyBorder="1" applyAlignment="1" applyProtection="1">
      <alignment horizontal="left" indent="1"/>
      <protection/>
    </xf>
    <xf numFmtId="164" fontId="30" fillId="0" borderId="25" xfId="57" applyNumberFormat="1" applyFont="1" applyFill="1" applyBorder="1" applyProtection="1">
      <alignment/>
      <protection/>
    </xf>
    <xf numFmtId="164" fontId="30" fillId="0" borderId="26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1" fillId="0" borderId="0" xfId="57" applyFont="1" applyFill="1" applyProtection="1">
      <alignment/>
      <protection locked="0"/>
    </xf>
    <xf numFmtId="0" fontId="24" fillId="0" borderId="0" xfId="57" applyFont="1" applyFill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2"/>
  <dimension ref="A1:O83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4.875" style="4" customWidth="1"/>
    <col min="2" max="2" width="28.87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7">
        <v>104000</v>
      </c>
      <c r="O5" s="18">
        <f aca="true" t="shared" si="0" ref="O5:O14">SUM(C5:N5)</f>
        <v>371166</v>
      </c>
    </row>
    <row r="6" spans="1:15" s="24" customFormat="1" ht="13.5" customHeight="1">
      <c r="A6" s="19" t="s">
        <v>21</v>
      </c>
      <c r="B6" s="20" t="s">
        <v>22</v>
      </c>
      <c r="C6" s="21">
        <v>23000</v>
      </c>
      <c r="D6" s="21">
        <v>23000</v>
      </c>
      <c r="E6" s="21">
        <v>25000</v>
      </c>
      <c r="F6" s="21">
        <v>26000</v>
      </c>
      <c r="G6" s="21">
        <v>25000</v>
      </c>
      <c r="H6" s="21">
        <v>14000</v>
      </c>
      <c r="I6" s="22">
        <v>17196</v>
      </c>
      <c r="J6" s="22">
        <v>18144</v>
      </c>
      <c r="K6" s="22">
        <v>23738</v>
      </c>
      <c r="L6" s="22">
        <v>40446</v>
      </c>
      <c r="M6" s="22">
        <v>40446</v>
      </c>
      <c r="N6" s="22">
        <v>37175</v>
      </c>
      <c r="O6" s="23">
        <f t="shared" si="0"/>
        <v>313145</v>
      </c>
    </row>
    <row r="7" spans="1:15" s="24" customFormat="1" ht="15.75">
      <c r="A7" s="19" t="s">
        <v>23</v>
      </c>
      <c r="B7" s="25" t="s">
        <v>24</v>
      </c>
      <c r="C7" s="26">
        <v>800</v>
      </c>
      <c r="D7" s="26">
        <v>800</v>
      </c>
      <c r="E7" s="26">
        <v>9600</v>
      </c>
      <c r="F7" s="26">
        <v>1200</v>
      </c>
      <c r="G7" s="26">
        <v>400</v>
      </c>
      <c r="H7" s="26"/>
      <c r="I7" s="27"/>
      <c r="J7" s="27"/>
      <c r="K7" s="27">
        <v>10800</v>
      </c>
      <c r="L7" s="27">
        <v>1200</v>
      </c>
      <c r="M7" s="27">
        <v>800</v>
      </c>
      <c r="N7" s="27"/>
      <c r="O7" s="28">
        <f t="shared" si="0"/>
        <v>25600</v>
      </c>
    </row>
    <row r="8" spans="1:15" s="24" customFormat="1" ht="13.5" customHeight="1">
      <c r="A8" s="19" t="s">
        <v>25</v>
      </c>
      <c r="B8" s="20" t="s">
        <v>26</v>
      </c>
      <c r="C8" s="21">
        <v>61468</v>
      </c>
      <c r="D8" s="21">
        <v>62000</v>
      </c>
      <c r="E8" s="21">
        <v>62424</v>
      </c>
      <c r="F8" s="21">
        <v>62000</v>
      </c>
      <c r="G8" s="21">
        <v>62000</v>
      </c>
      <c r="H8" s="21">
        <v>109000</v>
      </c>
      <c r="I8" s="22">
        <v>80166</v>
      </c>
      <c r="J8" s="22">
        <v>80582</v>
      </c>
      <c r="K8" s="22">
        <v>50581</v>
      </c>
      <c r="L8" s="22">
        <v>84965</v>
      </c>
      <c r="M8" s="22">
        <v>93775</v>
      </c>
      <c r="N8" s="22">
        <v>85039</v>
      </c>
      <c r="O8" s="23">
        <f t="shared" si="0"/>
        <v>894000</v>
      </c>
    </row>
    <row r="9" spans="1:15" s="24" customFormat="1" ht="13.5" customHeight="1">
      <c r="A9" s="19" t="s">
        <v>27</v>
      </c>
      <c r="B9" s="20" t="s">
        <v>28</v>
      </c>
      <c r="C9" s="21">
        <v>26000</v>
      </c>
      <c r="D9" s="21">
        <v>55000</v>
      </c>
      <c r="E9" s="21">
        <v>27000</v>
      </c>
      <c r="F9" s="21">
        <v>26771</v>
      </c>
      <c r="G9" s="21">
        <v>25000</v>
      </c>
      <c r="H9" s="21">
        <v>83724</v>
      </c>
      <c r="I9" s="22">
        <v>77000</v>
      </c>
      <c r="J9" s="22">
        <v>78278</v>
      </c>
      <c r="K9" s="22">
        <v>80000</v>
      </c>
      <c r="L9" s="22">
        <v>147875</v>
      </c>
      <c r="M9" s="22">
        <v>83000</v>
      </c>
      <c r="N9" s="22">
        <v>113878</v>
      </c>
      <c r="O9" s="23">
        <f t="shared" si="0"/>
        <v>823526</v>
      </c>
    </row>
    <row r="10" spans="1:15" s="24" customFormat="1" ht="13.5" customHeight="1">
      <c r="A10" s="19" t="s">
        <v>29</v>
      </c>
      <c r="B10" s="20" t="s">
        <v>30</v>
      </c>
      <c r="C10" s="21">
        <v>1293</v>
      </c>
      <c r="D10" s="21">
        <v>1143</v>
      </c>
      <c r="E10" s="21">
        <v>1143</v>
      </c>
      <c r="F10" s="21">
        <v>1143</v>
      </c>
      <c r="G10" s="21">
        <v>1293</v>
      </c>
      <c r="H10" s="29">
        <v>1333</v>
      </c>
      <c r="I10" s="22">
        <v>1293</v>
      </c>
      <c r="J10" s="22">
        <v>1143</v>
      </c>
      <c r="K10" s="22">
        <v>1143</v>
      </c>
      <c r="L10" s="22">
        <v>1143</v>
      </c>
      <c r="M10" s="22">
        <v>1293</v>
      </c>
      <c r="N10" s="22">
        <v>1146</v>
      </c>
      <c r="O10" s="23">
        <f t="shared" si="0"/>
        <v>14509</v>
      </c>
    </row>
    <row r="11" spans="1:15" s="24" customFormat="1" ht="13.5" customHeight="1">
      <c r="A11" s="19" t="s">
        <v>31</v>
      </c>
      <c r="B11" s="20" t="s">
        <v>32</v>
      </c>
      <c r="C11" s="21"/>
      <c r="D11" s="21"/>
      <c r="E11" s="22">
        <v>1216</v>
      </c>
      <c r="F11" s="21"/>
      <c r="G11" s="21">
        <v>12000</v>
      </c>
      <c r="H11" s="21"/>
      <c r="I11" s="21"/>
      <c r="J11" s="21"/>
      <c r="K11" s="22">
        <v>13000</v>
      </c>
      <c r="L11" s="22"/>
      <c r="M11" s="22"/>
      <c r="N11" s="22"/>
      <c r="O11" s="30">
        <f t="shared" si="0"/>
        <v>26216</v>
      </c>
    </row>
    <row r="12" spans="1:15" s="24" customFormat="1" ht="15.75">
      <c r="A12" s="19" t="s">
        <v>33</v>
      </c>
      <c r="B12" s="31" t="s">
        <v>34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30">
        <f t="shared" si="0"/>
        <v>0</v>
      </c>
    </row>
    <row r="13" spans="1:15" s="24" customFormat="1" ht="13.5" customHeight="1" thickBot="1">
      <c r="A13" s="19" t="s">
        <v>35</v>
      </c>
      <c r="B13" s="20" t="s">
        <v>36</v>
      </c>
      <c r="C13" s="21">
        <v>26984</v>
      </c>
      <c r="D13" s="21">
        <v>10000</v>
      </c>
      <c r="E13" s="21"/>
      <c r="F13" s="21">
        <v>371096</v>
      </c>
      <c r="G13" s="21"/>
      <c r="H13" s="21">
        <v>6601</v>
      </c>
      <c r="I13" s="21">
        <v>15687</v>
      </c>
      <c r="J13" s="21">
        <v>12722</v>
      </c>
      <c r="K13" s="22"/>
      <c r="L13" s="22">
        <v>15000</v>
      </c>
      <c r="M13" s="22">
        <v>2278</v>
      </c>
      <c r="N13" s="22"/>
      <c r="O13" s="30">
        <f t="shared" si="0"/>
        <v>460368</v>
      </c>
    </row>
    <row r="14" spans="1:15" s="13" customFormat="1" ht="15.75" customHeight="1" thickBot="1">
      <c r="A14" s="9" t="s">
        <v>37</v>
      </c>
      <c r="B14" s="32" t="s">
        <v>38</v>
      </c>
      <c r="C14" s="33">
        <f aca="true" t="shared" si="1" ref="C14:N14">SUM(C5:C13)</f>
        <v>141545</v>
      </c>
      <c r="D14" s="33">
        <f t="shared" si="1"/>
        <v>151943</v>
      </c>
      <c r="E14" s="33">
        <f t="shared" si="1"/>
        <v>246383</v>
      </c>
      <c r="F14" s="33">
        <f t="shared" si="1"/>
        <v>497210</v>
      </c>
      <c r="G14" s="33">
        <f t="shared" si="1"/>
        <v>129693</v>
      </c>
      <c r="H14" s="33">
        <f t="shared" si="1"/>
        <v>214824</v>
      </c>
      <c r="I14" s="33">
        <f t="shared" si="1"/>
        <v>191342</v>
      </c>
      <c r="J14" s="33">
        <f t="shared" si="1"/>
        <v>190869</v>
      </c>
      <c r="K14" s="33">
        <f t="shared" si="1"/>
        <v>299262</v>
      </c>
      <c r="L14" s="33">
        <f t="shared" si="1"/>
        <v>298629</v>
      </c>
      <c r="M14" s="33">
        <f t="shared" si="1"/>
        <v>225592</v>
      </c>
      <c r="N14" s="33">
        <f t="shared" si="1"/>
        <v>341238</v>
      </c>
      <c r="O14" s="34">
        <f t="shared" si="0"/>
        <v>2928530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4" customFormat="1" ht="13.5" customHeight="1">
      <c r="A16" s="35" t="s">
        <v>41</v>
      </c>
      <c r="B16" s="36" t="s">
        <v>42</v>
      </c>
      <c r="C16" s="26">
        <v>43000</v>
      </c>
      <c r="D16" s="26">
        <v>43000</v>
      </c>
      <c r="E16" s="26">
        <v>43000</v>
      </c>
      <c r="F16" s="26">
        <v>48057</v>
      </c>
      <c r="G16" s="26">
        <v>49000</v>
      </c>
      <c r="H16" s="26">
        <v>48000</v>
      </c>
      <c r="I16" s="27">
        <v>75706</v>
      </c>
      <c r="J16" s="27">
        <v>76000</v>
      </c>
      <c r="K16" s="27">
        <v>74700</v>
      </c>
      <c r="L16" s="27">
        <v>78568</v>
      </c>
      <c r="M16" s="27">
        <v>79118</v>
      </c>
      <c r="N16" s="27">
        <v>64540</v>
      </c>
      <c r="O16" s="28">
        <f aca="true" t="shared" si="2" ref="O16:O27">SUM(C16:N16)</f>
        <v>722689</v>
      </c>
    </row>
    <row r="17" spans="1:15" s="24" customFormat="1" ht="27" customHeight="1">
      <c r="A17" s="19" t="s">
        <v>43</v>
      </c>
      <c r="B17" s="31" t="s">
        <v>44</v>
      </c>
      <c r="C17" s="21">
        <v>11610</v>
      </c>
      <c r="D17" s="21">
        <v>11610</v>
      </c>
      <c r="E17" s="21">
        <v>11610</v>
      </c>
      <c r="F17" s="21">
        <v>9086</v>
      </c>
      <c r="G17" s="21">
        <v>9080</v>
      </c>
      <c r="H17" s="21">
        <v>9050</v>
      </c>
      <c r="I17" s="22">
        <v>16010</v>
      </c>
      <c r="J17" s="22">
        <v>16435</v>
      </c>
      <c r="K17" s="22">
        <v>16020</v>
      </c>
      <c r="L17" s="22">
        <v>16767</v>
      </c>
      <c r="M17" s="22">
        <v>16774</v>
      </c>
      <c r="N17" s="22">
        <v>13362</v>
      </c>
      <c r="O17" s="23">
        <f t="shared" si="2"/>
        <v>157414</v>
      </c>
    </row>
    <row r="18" spans="1:15" s="24" customFormat="1" ht="13.5" customHeight="1">
      <c r="A18" s="19" t="s">
        <v>45</v>
      </c>
      <c r="B18" s="20" t="s">
        <v>46</v>
      </c>
      <c r="C18" s="21">
        <v>46800</v>
      </c>
      <c r="D18" s="21">
        <v>56800</v>
      </c>
      <c r="E18" s="21">
        <v>56656</v>
      </c>
      <c r="F18" s="21">
        <v>48200</v>
      </c>
      <c r="G18" s="21">
        <v>39541</v>
      </c>
      <c r="H18" s="21">
        <v>50000</v>
      </c>
      <c r="I18" s="22">
        <v>61000</v>
      </c>
      <c r="J18" s="22">
        <v>56000</v>
      </c>
      <c r="K18" s="22">
        <v>69300</v>
      </c>
      <c r="L18" s="22">
        <v>68425</v>
      </c>
      <c r="M18" s="22">
        <v>68798</v>
      </c>
      <c r="N18" s="37">
        <v>94008</v>
      </c>
      <c r="O18" s="23">
        <f t="shared" si="2"/>
        <v>715528</v>
      </c>
    </row>
    <row r="19" spans="1:15" s="24" customFormat="1" ht="13.5" customHeight="1">
      <c r="A19" s="19" t="s">
        <v>47</v>
      </c>
      <c r="B19" s="20" t="s">
        <v>48</v>
      </c>
      <c r="C19" s="21"/>
      <c r="D19" s="21"/>
      <c r="E19" s="21"/>
      <c r="F19" s="21"/>
      <c r="G19" s="21"/>
      <c r="H19" s="21"/>
      <c r="I19" s="21"/>
      <c r="J19" s="21"/>
      <c r="K19" s="22"/>
      <c r="L19" s="22"/>
      <c r="M19" s="22"/>
      <c r="N19" s="22"/>
      <c r="O19" s="30">
        <f t="shared" si="2"/>
        <v>0</v>
      </c>
    </row>
    <row r="20" spans="1:15" s="24" customFormat="1" ht="13.5" customHeight="1">
      <c r="A20" s="19" t="s">
        <v>49</v>
      </c>
      <c r="B20" s="20" t="s">
        <v>50</v>
      </c>
      <c r="C20" s="21">
        <v>43000</v>
      </c>
      <c r="D20" s="21">
        <v>42000</v>
      </c>
      <c r="E20" s="21">
        <v>46000</v>
      </c>
      <c r="F20" s="21">
        <v>46000</v>
      </c>
      <c r="G20" s="21">
        <v>45000</v>
      </c>
      <c r="H20" s="21">
        <v>43350</v>
      </c>
      <c r="I20" s="21">
        <v>30000</v>
      </c>
      <c r="J20" s="21">
        <v>48716</v>
      </c>
      <c r="K20" s="22">
        <v>44715</v>
      </c>
      <c r="L20" s="22">
        <v>44221</v>
      </c>
      <c r="M20" s="22">
        <v>41715</v>
      </c>
      <c r="N20" s="22">
        <v>43965</v>
      </c>
      <c r="O20" s="30">
        <f t="shared" si="2"/>
        <v>518682</v>
      </c>
    </row>
    <row r="21" spans="1:15" s="24" customFormat="1" ht="13.5" customHeight="1">
      <c r="A21" s="19" t="s">
        <v>51</v>
      </c>
      <c r="B21" s="20" t="s">
        <v>52</v>
      </c>
      <c r="C21" s="21"/>
      <c r="D21" s="21"/>
      <c r="E21" s="21">
        <v>25000</v>
      </c>
      <c r="F21" s="21">
        <v>22000</v>
      </c>
      <c r="G21" s="21">
        <v>7000</v>
      </c>
      <c r="H21" s="21">
        <v>20000</v>
      </c>
      <c r="I21" s="21"/>
      <c r="J21" s="21"/>
      <c r="K21" s="22">
        <v>70560</v>
      </c>
      <c r="L21" s="22">
        <v>4870</v>
      </c>
      <c r="M21" s="22">
        <v>20732</v>
      </c>
      <c r="N21" s="22">
        <v>41835</v>
      </c>
      <c r="O21" s="30">
        <f t="shared" si="2"/>
        <v>211997</v>
      </c>
    </row>
    <row r="22" spans="1:15" s="24" customFormat="1" ht="15.75">
      <c r="A22" s="19" t="s">
        <v>53</v>
      </c>
      <c r="B22" s="31" t="s">
        <v>54</v>
      </c>
      <c r="C22" s="21"/>
      <c r="D22" s="21"/>
      <c r="E22" s="21"/>
      <c r="F22" s="21">
        <v>211</v>
      </c>
      <c r="G22" s="21"/>
      <c r="H22" s="21">
        <v>20000</v>
      </c>
      <c r="I22" s="21"/>
      <c r="J22" s="21"/>
      <c r="K22" s="22">
        <v>11341</v>
      </c>
      <c r="L22" s="22">
        <v>40000</v>
      </c>
      <c r="M22" s="22"/>
      <c r="N22" s="37">
        <v>34012</v>
      </c>
      <c r="O22" s="30">
        <f t="shared" si="2"/>
        <v>105564</v>
      </c>
    </row>
    <row r="23" spans="1:15" s="24" customFormat="1" ht="13.5" customHeight="1">
      <c r="A23" s="19" t="s">
        <v>55</v>
      </c>
      <c r="B23" s="20" t="s">
        <v>56</v>
      </c>
      <c r="C23" s="21"/>
      <c r="D23" s="21"/>
      <c r="E23" s="21"/>
      <c r="F23" s="21"/>
      <c r="G23" s="21"/>
      <c r="H23" s="21">
        <v>3000</v>
      </c>
      <c r="I23" s="21">
        <v>3000</v>
      </c>
      <c r="J23" s="21">
        <v>4440</v>
      </c>
      <c r="K23" s="22"/>
      <c r="L23" s="22"/>
      <c r="M23" s="22">
        <v>150</v>
      </c>
      <c r="N23" s="22"/>
      <c r="O23" s="30">
        <f t="shared" si="2"/>
        <v>10590</v>
      </c>
    </row>
    <row r="24" spans="1:15" s="24" customFormat="1" ht="13.5" customHeight="1">
      <c r="A24" s="19" t="s">
        <v>57</v>
      </c>
      <c r="B24" s="20" t="s">
        <v>58</v>
      </c>
      <c r="C24" s="21"/>
      <c r="D24" s="21"/>
      <c r="E24" s="21">
        <v>3000</v>
      </c>
      <c r="F24" s="21"/>
      <c r="G24" s="21">
        <v>589</v>
      </c>
      <c r="H24" s="22">
        <v>1818</v>
      </c>
      <c r="I24" s="22">
        <v>1000</v>
      </c>
      <c r="J24" s="22">
        <v>1337</v>
      </c>
      <c r="K24" s="22"/>
      <c r="L24" s="22">
        <v>663</v>
      </c>
      <c r="M24" s="22"/>
      <c r="N24" s="37">
        <v>82824</v>
      </c>
      <c r="O24" s="30">
        <f t="shared" si="2"/>
        <v>91231</v>
      </c>
    </row>
    <row r="25" spans="1:15" s="24" customFormat="1" ht="13.5" customHeight="1">
      <c r="A25" s="19" t="s">
        <v>59</v>
      </c>
      <c r="B25" s="20" t="s">
        <v>60</v>
      </c>
      <c r="C25" s="21"/>
      <c r="D25" s="21"/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30">
        <f t="shared" si="2"/>
        <v>0</v>
      </c>
    </row>
    <row r="26" spans="1:15" s="24" customFormat="1" ht="13.5" customHeight="1" thickBot="1">
      <c r="A26" s="19" t="s">
        <v>61</v>
      </c>
      <c r="B26" s="20" t="s">
        <v>62</v>
      </c>
      <c r="C26" s="21"/>
      <c r="D26" s="21"/>
      <c r="E26" s="21">
        <v>6232</v>
      </c>
      <c r="F26" s="21">
        <v>371096</v>
      </c>
      <c r="G26" s="21"/>
      <c r="H26" s="21">
        <v>6765</v>
      </c>
      <c r="I26" s="21"/>
      <c r="J26" s="21"/>
      <c r="K26" s="22">
        <v>5371</v>
      </c>
      <c r="L26" s="22"/>
      <c r="M26" s="22"/>
      <c r="N26" s="22">
        <v>5371</v>
      </c>
      <c r="O26" s="30">
        <f t="shared" si="2"/>
        <v>394835</v>
      </c>
    </row>
    <row r="27" spans="1:15" s="13" customFormat="1" ht="15.75" customHeight="1" thickBot="1">
      <c r="A27" s="38" t="s">
        <v>63</v>
      </c>
      <c r="B27" s="32" t="s">
        <v>64</v>
      </c>
      <c r="C27" s="33">
        <f aca="true" t="shared" si="3" ref="C27:N27">SUM(C16:C26)</f>
        <v>144410</v>
      </c>
      <c r="D27" s="33">
        <f t="shared" si="3"/>
        <v>153410</v>
      </c>
      <c r="E27" s="33">
        <f t="shared" si="3"/>
        <v>191498</v>
      </c>
      <c r="F27" s="33">
        <f t="shared" si="3"/>
        <v>544650</v>
      </c>
      <c r="G27" s="33">
        <f t="shared" si="3"/>
        <v>150210</v>
      </c>
      <c r="H27" s="33">
        <f t="shared" si="3"/>
        <v>201983</v>
      </c>
      <c r="I27" s="33">
        <f t="shared" si="3"/>
        <v>186716</v>
      </c>
      <c r="J27" s="33">
        <f t="shared" si="3"/>
        <v>202928</v>
      </c>
      <c r="K27" s="33">
        <f t="shared" si="3"/>
        <v>292007</v>
      </c>
      <c r="L27" s="33">
        <f t="shared" si="3"/>
        <v>253514</v>
      </c>
      <c r="M27" s="33">
        <f t="shared" si="3"/>
        <v>227287</v>
      </c>
      <c r="N27" s="33">
        <f t="shared" si="3"/>
        <v>379917</v>
      </c>
      <c r="O27" s="34">
        <f t="shared" si="2"/>
        <v>2928530</v>
      </c>
    </row>
    <row r="28" spans="1:15" ht="16.5" thickBot="1">
      <c r="A28" s="38" t="s">
        <v>65</v>
      </c>
      <c r="B28" s="39" t="s">
        <v>66</v>
      </c>
      <c r="C28" s="40">
        <f aca="true" t="shared" si="4" ref="C28:O28">C14-C27</f>
        <v>-2865</v>
      </c>
      <c r="D28" s="40">
        <f t="shared" si="4"/>
        <v>-1467</v>
      </c>
      <c r="E28" s="40">
        <f t="shared" si="4"/>
        <v>54885</v>
      </c>
      <c r="F28" s="40">
        <f t="shared" si="4"/>
        <v>-47440</v>
      </c>
      <c r="G28" s="40">
        <f t="shared" si="4"/>
        <v>-20517</v>
      </c>
      <c r="H28" s="40">
        <f t="shared" si="4"/>
        <v>12841</v>
      </c>
      <c r="I28" s="40">
        <f t="shared" si="4"/>
        <v>4626</v>
      </c>
      <c r="J28" s="40">
        <f t="shared" si="4"/>
        <v>-12059</v>
      </c>
      <c r="K28" s="40">
        <f t="shared" si="4"/>
        <v>7255</v>
      </c>
      <c r="L28" s="40">
        <f t="shared" si="4"/>
        <v>45115</v>
      </c>
      <c r="M28" s="40">
        <f t="shared" si="4"/>
        <v>-1695</v>
      </c>
      <c r="N28" s="40">
        <f t="shared" si="4"/>
        <v>-38679</v>
      </c>
      <c r="O28" s="41">
        <f t="shared" si="4"/>
        <v>0</v>
      </c>
    </row>
    <row r="29" ht="15.75">
      <c r="A29" s="42"/>
    </row>
    <row r="30" spans="2:15" ht="15.75">
      <c r="B30" s="43"/>
      <c r="C30" s="44"/>
      <c r="D30" s="44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12. mell. a 2/2014.(I.31.) önk. rend.-hez 
4.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2014-02-03T13:39:03Z</dcterms:created>
  <dcterms:modified xsi:type="dcterms:W3CDTF">2014-02-03T13:39:30Z</dcterms:modified>
  <cp:category/>
  <cp:version/>
  <cp:contentType/>
  <cp:contentStatus/>
</cp:coreProperties>
</file>