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MOS PENDRIVE MENTÉS 2014.04.24\2014 RENDELETEK BALATONSZENTGYÖRGY\2014.ÉVI KÖLTSÉGVETÉS MÓDOSÍTÁS\"/>
    </mc:Choice>
  </mc:AlternateContent>
  <bookViews>
    <workbookView xWindow="0" yWindow="0" windowWidth="24000" windowHeight="9735" tabRatio="601"/>
  </bookViews>
  <sheets>
    <sheet name="bevételek forrásonként" sheetId="28" r:id="rId1"/>
  </sheets>
  <definedNames>
    <definedName name="_xlnm.Print_Area" localSheetId="0">'bevételek forrásonként'!$A$1:$K$66</definedName>
  </definedNames>
  <calcPr calcId="152511"/>
</workbook>
</file>

<file path=xl/calcChain.xml><?xml version="1.0" encoding="utf-8"?>
<calcChain xmlns="http://schemas.openxmlformats.org/spreadsheetml/2006/main">
  <c r="J63" i="28" l="1"/>
  <c r="J60" i="28"/>
  <c r="J56" i="28"/>
  <c r="J51" i="28"/>
  <c r="J46" i="28"/>
  <c r="J41" i="28"/>
  <c r="J38" i="28"/>
  <c r="J37" i="28"/>
  <c r="J33" i="28"/>
  <c r="J24" i="28"/>
  <c r="J18" i="28"/>
  <c r="J10" i="28"/>
  <c r="J9" i="28" s="1"/>
  <c r="J8" i="28" s="1"/>
  <c r="K63" i="28"/>
  <c r="K60" i="28"/>
  <c r="K56" i="28"/>
  <c r="K10" i="28"/>
  <c r="K9" i="28" s="1"/>
  <c r="K51" i="28"/>
  <c r="K46" i="28"/>
  <c r="K41" i="28"/>
  <c r="K38" i="28"/>
  <c r="K37" i="28"/>
  <c r="K33" i="28"/>
  <c r="K24" i="28"/>
  <c r="K18" i="28"/>
  <c r="K8" i="28" l="1"/>
  <c r="K54" i="28" s="1"/>
  <c r="J54" i="28"/>
  <c r="J50" i="28"/>
  <c r="K50" i="28"/>
</calcChain>
</file>

<file path=xl/sharedStrings.xml><?xml version="1.0" encoding="utf-8"?>
<sst xmlns="http://schemas.openxmlformats.org/spreadsheetml/2006/main" count="65" uniqueCount="60">
  <si>
    <t>Áru- és készletértékesítés ellenértéke</t>
  </si>
  <si>
    <t>Szolgáltatások ellenértéke</t>
  </si>
  <si>
    <t>Bérleti és lízing díj bevételek</t>
  </si>
  <si>
    <t>Immateriális javak értékesítése</t>
  </si>
  <si>
    <t>Ingatlanok értékesítése</t>
  </si>
  <si>
    <t xml:space="preserve">Az önkormányzat és költségvetési szervek bevételei forrásonként </t>
  </si>
  <si>
    <t>Adatok ezer forintban!</t>
  </si>
  <si>
    <t>Csillagvár</t>
  </si>
  <si>
    <t>Tájház</t>
  </si>
  <si>
    <t>Sport</t>
  </si>
  <si>
    <t>3.melléklet</t>
  </si>
  <si>
    <t>Ebből önként vállalt feladat</t>
  </si>
  <si>
    <t>Kiszámlázott termékek, szolgáltatások ÁFA-ja</t>
  </si>
  <si>
    <t>Helyi önkormányzatok működésének általános támogatása</t>
  </si>
  <si>
    <t>Települési önkormányzatok egyes köznevelési feladatainak támogatása</t>
  </si>
  <si>
    <t>Települési önkormányzatok szociális gyermekjóléti és gyermekétkeztetési feladatainak támogatása</t>
  </si>
  <si>
    <t>Települési önkormányzatok kulturális feladatainak tájmogatása</t>
  </si>
  <si>
    <t>Működési célú központosított előirányzatok</t>
  </si>
  <si>
    <t>Helyi önkormányzatok kiegészítő támogatgása</t>
  </si>
  <si>
    <t>Egyéb működési célú támogatások bevételei államháztartáson belülről</t>
  </si>
  <si>
    <t>Vagyoni típusú adók</t>
  </si>
  <si>
    <t>Gépjárműadók</t>
  </si>
  <si>
    <t>Egyéb közhatalmi bevételek</t>
  </si>
  <si>
    <t>Készletértékesítés ellenértéke</t>
  </si>
  <si>
    <t>Közvetített szolgáltatások ellenértéke</t>
  </si>
  <si>
    <t>Tulajdonosi bevételek</t>
  </si>
  <si>
    <t>Ellátási díjak</t>
  </si>
  <si>
    <t>Kiszámlázott általános forgalmi adó</t>
  </si>
  <si>
    <t>Kamatbevételek</t>
  </si>
  <si>
    <t>Egyéb működési bevételek</t>
  </si>
  <si>
    <t>Egyéb működési célú átvett pénzeszközök</t>
  </si>
  <si>
    <t>Működési célú garancia- és kezességvállalásból származó megtérülések állmháztartáson kívülről</t>
  </si>
  <si>
    <t>Működési célú visszatérítendő támogatások, kölcsönök visszatérülése államháztartáson kívülről</t>
  </si>
  <si>
    <t>Felhalmozási célú önkormányzati támogatások</t>
  </si>
  <si>
    <t>Egyéb felhalmozási célú támogatások bevételei államháztartáson belülről</t>
  </si>
  <si>
    <t>Egyéb tárgyi eszközök értékesítése</t>
  </si>
  <si>
    <t>Részesedések értékesítése</t>
  </si>
  <si>
    <t>Felhalmozási célú garancia- és kezességvállalásból származó megtérülések állmháztartáson kívülről</t>
  </si>
  <si>
    <t>Felhalmozási célú visszatérítendő támogatások, kölcsönök visszatérülése államháztartáson kívülről</t>
  </si>
  <si>
    <t>Egyéb felhalmozási célú átvett pénzeszközök</t>
  </si>
  <si>
    <t>6. Felhalmozási célú támogatások államháztartáson belülről</t>
  </si>
  <si>
    <t>8. Felhalmozási célú átvett pénzeszközök</t>
  </si>
  <si>
    <t>KÖLTSÉGVETÉSI BEVÉTELEK (I+II)</t>
  </si>
  <si>
    <t>III. Maradvány igénybevétele</t>
  </si>
  <si>
    <t>Előző év költségvetési maradványának igénybevétele</t>
  </si>
  <si>
    <t>Előző év vállalkozási maradványának igénybevétele</t>
  </si>
  <si>
    <t>BEVÉTELEK MINDÖSSZESEN (I+II+III)</t>
  </si>
  <si>
    <t>1. Működési célú támogatások államháztartáson belülről</t>
  </si>
  <si>
    <t>Önkormányzatok működési támogatásai</t>
  </si>
  <si>
    <t>Értékesítési és forgalmi adók</t>
  </si>
  <si>
    <t>Egyéb áruhasználati és szolgáltatási adók</t>
  </si>
  <si>
    <t>2. Közhatalmi bevételek</t>
  </si>
  <si>
    <t>3. Működési bevételek</t>
  </si>
  <si>
    <t>4. Működési célú átvett pénzeszközök</t>
  </si>
  <si>
    <t>I. MÛKÖDÉSI BEVÉTELEK (1+2+3+4)</t>
  </si>
  <si>
    <t>7. Felhalmozási bevételek</t>
  </si>
  <si>
    <t>Eredeti előirányzat</t>
  </si>
  <si>
    <t>Módosított előirányzat</t>
  </si>
  <si>
    <t>II. FELHALMOZÁSI BEVÉTELEK (6+7+8)</t>
  </si>
  <si>
    <t>a 20/2014./XII.1./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</si>
</sst>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</borders>
  <cellStyleXfs count="4">
    <xf numFmtId="0" fontId="0" fillId="0" borderId="0"/>
    <xf numFmtId="0" fontId="7" fillId="0" borderId="0"/>
    <xf numFmtId="0" fontId="8" fillId="0" borderId="0"/>
    <xf numFmtId="0" fontId="3" fillId="0" borderId="0" applyNumberFormat="0" applyFill="0" applyBorder="0" applyAlignment="0" applyProtection="0"/>
  </cellStyleXfs>
  <cellXfs count="130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7" xfId="3" applyNumberFormat="1" applyFont="1" applyFill="1" applyBorder="1" applyAlignment="1" applyProtection="1">
      <alignment horizontal="left" indent="1"/>
    </xf>
    <xf numFmtId="0" fontId="0" fillId="0" borderId="0" xfId="0" applyAlignment="1">
      <alignment vertical="center" wrapText="1"/>
    </xf>
    <xf numFmtId="3" fontId="2" fillId="0" borderId="8" xfId="0" applyNumberFormat="1" applyFont="1" applyBorder="1"/>
    <xf numFmtId="3" fontId="0" fillId="0" borderId="9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4" fillId="0" borderId="12" xfId="0" applyNumberFormat="1" applyFont="1" applyBorder="1"/>
    <xf numFmtId="3" fontId="2" fillId="0" borderId="9" xfId="0" applyNumberFormat="1" applyFont="1" applyBorder="1"/>
    <xf numFmtId="3" fontId="5" fillId="0" borderId="9" xfId="0" applyNumberFormat="1" applyFont="1" applyBorder="1"/>
    <xf numFmtId="3" fontId="0" fillId="0" borderId="4" xfId="0" applyNumberFormat="1" applyBorder="1"/>
    <xf numFmtId="0" fontId="2" fillId="0" borderId="0" xfId="0" applyFont="1" applyAlignment="1">
      <alignment horizontal="center" wrapText="1"/>
    </xf>
    <xf numFmtId="0" fontId="2" fillId="0" borderId="4" xfId="0" applyFont="1" applyBorder="1"/>
    <xf numFmtId="3" fontId="2" fillId="0" borderId="12" xfId="0" applyNumberFormat="1" applyFont="1" applyBorder="1"/>
    <xf numFmtId="0" fontId="2" fillId="0" borderId="7" xfId="3" applyNumberFormat="1" applyFont="1" applyFill="1" applyBorder="1" applyAlignment="1" applyProtection="1">
      <alignment horizontal="left" indent="1"/>
    </xf>
    <xf numFmtId="0" fontId="0" fillId="0" borderId="9" xfId="0" applyBorder="1"/>
    <xf numFmtId="0" fontId="2" fillId="0" borderId="13" xfId="0" applyFont="1" applyBorder="1"/>
    <xf numFmtId="0" fontId="2" fillId="0" borderId="14" xfId="0" applyFont="1" applyBorder="1"/>
    <xf numFmtId="0" fontId="0" fillId="0" borderId="10" xfId="0" applyBorder="1"/>
    <xf numFmtId="0" fontId="2" fillId="0" borderId="9" xfId="0" applyFont="1" applyBorder="1"/>
    <xf numFmtId="0" fontId="2" fillId="0" borderId="10" xfId="0" applyFont="1" applyBorder="1"/>
    <xf numFmtId="0" fontId="5" fillId="0" borderId="2" xfId="3" applyNumberFormat="1" applyFont="1" applyFill="1" applyBorder="1" applyAlignment="1" applyProtection="1">
      <alignment horizontal="left"/>
    </xf>
    <xf numFmtId="0" fontId="4" fillId="0" borderId="2" xfId="3" applyNumberFormat="1" applyFont="1" applyFill="1" applyBorder="1" applyAlignment="1" applyProtection="1">
      <alignment horizontal="left" vertical="center"/>
    </xf>
    <xf numFmtId="0" fontId="0" fillId="0" borderId="2" xfId="0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3" applyNumberFormat="1" applyFont="1" applyFill="1" applyBorder="1" applyAlignment="1" applyProtection="1">
      <alignment horizontal="left" vertical="center"/>
    </xf>
    <xf numFmtId="0" fontId="2" fillId="0" borderId="2" xfId="3" applyNumberFormat="1" applyFont="1" applyFill="1" applyBorder="1" applyAlignment="1" applyProtection="1">
      <alignment horizontal="left" vertical="center"/>
    </xf>
    <xf numFmtId="3" fontId="2" fillId="0" borderId="4" xfId="0" applyNumberFormat="1" applyFont="1" applyBorder="1"/>
    <xf numFmtId="0" fontId="2" fillId="0" borderId="2" xfId="3" applyNumberFormat="1" applyFont="1" applyFill="1" applyBorder="1" applyAlignment="1" applyProtection="1">
      <alignment horizontal="left"/>
    </xf>
    <xf numFmtId="0" fontId="3" fillId="0" borderId="2" xfId="3" applyNumberFormat="1" applyFont="1" applyFill="1" applyBorder="1" applyAlignment="1" applyProtection="1">
      <alignment horizontal="left" indent="1"/>
    </xf>
    <xf numFmtId="3" fontId="0" fillId="0" borderId="5" xfId="0" applyNumberFormat="1" applyBorder="1"/>
    <xf numFmtId="3" fontId="2" fillId="0" borderId="15" xfId="0" applyNumberFormat="1" applyFont="1" applyBorder="1"/>
    <xf numFmtId="3" fontId="2" fillId="0" borderId="16" xfId="0" applyNumberFormat="1" applyFont="1" applyBorder="1"/>
    <xf numFmtId="3" fontId="2" fillId="0" borderId="3" xfId="0" applyNumberFormat="1" applyFont="1" applyBorder="1" applyAlignment="1">
      <alignment vertical="center" wrapText="1"/>
    </xf>
    <xf numFmtId="0" fontId="5" fillId="0" borderId="7" xfId="3" applyNumberFormat="1" applyFont="1" applyFill="1" applyBorder="1" applyAlignment="1" applyProtection="1">
      <alignment horizontal="left"/>
    </xf>
    <xf numFmtId="3" fontId="3" fillId="0" borderId="9" xfId="0" applyNumberFormat="1" applyFont="1" applyBorder="1"/>
    <xf numFmtId="0" fontId="2" fillId="0" borderId="2" xfId="0" applyFont="1" applyBorder="1" applyAlignment="1">
      <alignment horizontal="left" vertical="center"/>
    </xf>
    <xf numFmtId="3" fontId="3" fillId="0" borderId="10" xfId="0" applyNumberFormat="1" applyFont="1" applyBorder="1"/>
    <xf numFmtId="3" fontId="3" fillId="0" borderId="4" xfId="0" applyNumberFormat="1" applyFont="1" applyBorder="1"/>
    <xf numFmtId="0" fontId="0" fillId="0" borderId="17" xfId="0" applyBorder="1"/>
    <xf numFmtId="0" fontId="0" fillId="0" borderId="18" xfId="0" applyBorder="1"/>
    <xf numFmtId="0" fontId="2" fillId="0" borderId="6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9" xfId="3" applyNumberFormat="1" applyFont="1" applyFill="1" applyBorder="1" applyAlignment="1" applyProtection="1">
      <alignment horizontal="left" vertical="center"/>
    </xf>
    <xf numFmtId="0" fontId="2" fillId="0" borderId="20" xfId="3" applyNumberFormat="1" applyFont="1" applyFill="1" applyBorder="1" applyAlignment="1" applyProtection="1">
      <alignment horizontal="left" vertical="center"/>
    </xf>
    <xf numFmtId="0" fontId="2" fillId="0" borderId="15" xfId="3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40" xfId="0" applyFont="1" applyBorder="1" applyAlignment="1">
      <alignment horizontal="right"/>
    </xf>
    <xf numFmtId="0" fontId="2" fillId="0" borderId="40" xfId="0" applyFont="1" applyBorder="1" applyAlignment="1">
      <alignment horizontal="right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23" xfId="3" applyNumberFormat="1" applyFont="1" applyFill="1" applyBorder="1" applyAlignment="1" applyProtection="1">
      <alignment horizontal="left" vertical="center" wrapText="1"/>
    </xf>
    <xf numFmtId="0" fontId="2" fillId="0" borderId="24" xfId="3" applyNumberFormat="1" applyFont="1" applyFill="1" applyBorder="1" applyAlignment="1" applyProtection="1">
      <alignment horizontal="left" vertical="center" wrapText="1"/>
    </xf>
    <xf numFmtId="0" fontId="2" fillId="0" borderId="1" xfId="3" applyNumberFormat="1" applyFont="1" applyFill="1" applyBorder="1" applyAlignment="1" applyProtection="1">
      <alignment horizontal="left" vertical="center" wrapText="1"/>
    </xf>
    <xf numFmtId="0" fontId="3" fillId="0" borderId="2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5" xfId="3" applyNumberFormat="1" applyFont="1" applyFill="1" applyBorder="1" applyAlignment="1" applyProtection="1">
      <alignment horizontal="left" indent="2"/>
    </xf>
    <xf numFmtId="0" fontId="3" fillId="0" borderId="21" xfId="3" applyNumberFormat="1" applyFont="1" applyFill="1" applyBorder="1" applyAlignment="1" applyProtection="1">
      <alignment horizontal="left" indent="2"/>
    </xf>
    <xf numFmtId="0" fontId="2" fillId="0" borderId="25" xfId="0" applyFont="1" applyBorder="1" applyAlignment="1">
      <alignment horizontal="left" vertical="center"/>
    </xf>
    <xf numFmtId="0" fontId="3" fillId="0" borderId="27" xfId="3" applyNumberFormat="1" applyFont="1" applyFill="1" applyBorder="1" applyAlignment="1" applyProtection="1">
      <alignment horizontal="left"/>
    </xf>
    <xf numFmtId="0" fontId="3" fillId="0" borderId="16" xfId="3" applyNumberFormat="1" applyFont="1" applyFill="1" applyBorder="1" applyAlignment="1" applyProtection="1">
      <alignment horizontal="left"/>
    </xf>
    <xf numFmtId="0" fontId="3" fillId="0" borderId="22" xfId="3" applyNumberFormat="1" applyFont="1" applyFill="1" applyBorder="1" applyAlignment="1" applyProtection="1">
      <alignment horizontal="left"/>
    </xf>
    <xf numFmtId="0" fontId="3" fillId="0" borderId="5" xfId="3" applyNumberFormat="1" applyFont="1" applyFill="1" applyBorder="1" applyAlignment="1" applyProtection="1">
      <alignment horizontal="left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3" fillId="0" borderId="21" xfId="3" applyNumberFormat="1" applyFont="1" applyFill="1" applyBorder="1" applyAlignment="1" applyProtection="1">
      <alignment horizontal="left"/>
    </xf>
    <xf numFmtId="0" fontId="3" fillId="0" borderId="4" xfId="3" applyNumberFormat="1" applyFont="1" applyFill="1" applyBorder="1" applyAlignment="1" applyProtection="1">
      <alignment horizontal="left"/>
    </xf>
    <xf numFmtId="0" fontId="2" fillId="0" borderId="19" xfId="3" applyNumberFormat="1" applyFont="1" applyFill="1" applyBorder="1" applyAlignment="1" applyProtection="1">
      <alignment horizontal="left"/>
    </xf>
    <xf numFmtId="0" fontId="2" fillId="0" borderId="20" xfId="3" applyNumberFormat="1" applyFont="1" applyFill="1" applyBorder="1" applyAlignment="1" applyProtection="1">
      <alignment horizontal="left"/>
    </xf>
    <xf numFmtId="0" fontId="2" fillId="0" borderId="15" xfId="3" applyNumberFormat="1" applyFont="1" applyFill="1" applyBorder="1" applyAlignment="1" applyProtection="1">
      <alignment horizontal="left"/>
    </xf>
    <xf numFmtId="0" fontId="0" fillId="0" borderId="2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4" fillId="0" borderId="26" xfId="3" applyNumberFormat="1" applyFont="1" applyFill="1" applyBorder="1" applyAlignment="1" applyProtection="1">
      <alignment horizontal="left" indent="2"/>
    </xf>
    <xf numFmtId="0" fontId="4" fillId="0" borderId="0" xfId="3" applyNumberFormat="1" applyFont="1" applyFill="1" applyBorder="1" applyAlignment="1" applyProtection="1">
      <alignment horizontal="left" indent="2"/>
    </xf>
    <xf numFmtId="0" fontId="3" fillId="0" borderId="0" xfId="3" applyNumberFormat="1" applyFont="1" applyFill="1" applyBorder="1" applyAlignment="1" applyProtection="1">
      <alignment horizontal="left" indent="2"/>
    </xf>
    <xf numFmtId="0" fontId="2" fillId="0" borderId="28" xfId="3" applyNumberFormat="1" applyFont="1" applyFill="1" applyBorder="1" applyAlignment="1" applyProtection="1">
      <alignment horizontal="left" indent="1"/>
    </xf>
    <xf numFmtId="0" fontId="2" fillId="0" borderId="29" xfId="3" applyNumberFormat="1" applyFont="1" applyFill="1" applyBorder="1" applyAlignment="1" applyProtection="1">
      <alignment horizontal="left" indent="1"/>
    </xf>
    <xf numFmtId="0" fontId="2" fillId="0" borderId="30" xfId="3" applyNumberFormat="1" applyFont="1" applyFill="1" applyBorder="1" applyAlignment="1" applyProtection="1">
      <alignment horizontal="left" indent="1"/>
    </xf>
    <xf numFmtId="0" fontId="3" fillId="0" borderId="31" xfId="3" applyNumberFormat="1" applyFont="1" applyFill="1" applyBorder="1" applyAlignment="1" applyProtection="1">
      <alignment horizontal="left" indent="2"/>
    </xf>
    <xf numFmtId="0" fontId="3" fillId="0" borderId="32" xfId="3" applyNumberFormat="1" applyFont="1" applyFill="1" applyBorder="1" applyAlignment="1" applyProtection="1">
      <alignment horizontal="left" indent="2"/>
    </xf>
    <xf numFmtId="0" fontId="3" fillId="0" borderId="33" xfId="3" applyNumberFormat="1" applyFont="1" applyFill="1" applyBorder="1" applyAlignment="1" applyProtection="1">
      <alignment horizontal="left" indent="2"/>
    </xf>
    <xf numFmtId="0" fontId="5" fillId="0" borderId="31" xfId="3" applyNumberFormat="1" applyFont="1" applyFill="1" applyBorder="1" applyAlignment="1" applyProtection="1">
      <alignment horizontal="left" indent="2"/>
    </xf>
    <xf numFmtId="0" fontId="5" fillId="0" borderId="32" xfId="3" applyNumberFormat="1" applyFont="1" applyFill="1" applyBorder="1" applyAlignment="1" applyProtection="1">
      <alignment horizontal="left" indent="2"/>
    </xf>
    <xf numFmtId="0" fontId="5" fillId="0" borderId="33" xfId="3" applyNumberFormat="1" applyFont="1" applyFill="1" applyBorder="1" applyAlignment="1" applyProtection="1">
      <alignment horizontal="left" indent="2"/>
    </xf>
    <xf numFmtId="0" fontId="5" fillId="0" borderId="34" xfId="3" applyNumberFormat="1" applyFont="1" applyFill="1" applyBorder="1" applyAlignment="1" applyProtection="1">
      <alignment horizontal="left" indent="2"/>
    </xf>
    <xf numFmtId="0" fontId="5" fillId="0" borderId="35" xfId="3" applyNumberFormat="1" applyFont="1" applyFill="1" applyBorder="1" applyAlignment="1" applyProtection="1">
      <alignment horizontal="left" indent="2"/>
    </xf>
    <xf numFmtId="0" fontId="5" fillId="0" borderId="36" xfId="3" applyNumberFormat="1" applyFont="1" applyFill="1" applyBorder="1" applyAlignment="1" applyProtection="1">
      <alignment horizontal="left" indent="2"/>
    </xf>
    <xf numFmtId="0" fontId="4" fillId="0" borderId="37" xfId="3" applyNumberFormat="1" applyFont="1" applyFill="1" applyBorder="1" applyAlignment="1" applyProtection="1">
      <alignment horizontal="left"/>
    </xf>
    <xf numFmtId="0" fontId="4" fillId="0" borderId="38" xfId="3" applyNumberFormat="1" applyFont="1" applyFill="1" applyBorder="1" applyAlignment="1" applyProtection="1">
      <alignment horizontal="left"/>
    </xf>
    <xf numFmtId="0" fontId="4" fillId="0" borderId="39" xfId="3" applyNumberFormat="1" applyFont="1" applyFill="1" applyBorder="1" applyAlignment="1" applyProtection="1">
      <alignment horizontal="left"/>
    </xf>
    <xf numFmtId="0" fontId="2" fillId="0" borderId="31" xfId="3" applyNumberFormat="1" applyFont="1" applyFill="1" applyBorder="1" applyAlignment="1" applyProtection="1">
      <alignment horizontal="left" indent="1"/>
    </xf>
    <xf numFmtId="0" fontId="2" fillId="0" borderId="32" xfId="3" applyNumberFormat="1" applyFont="1" applyFill="1" applyBorder="1" applyAlignment="1" applyProtection="1">
      <alignment horizontal="left" indent="1"/>
    </xf>
    <xf numFmtId="0" fontId="2" fillId="0" borderId="33" xfId="3" applyNumberFormat="1" applyFont="1" applyFill="1" applyBorder="1" applyAlignment="1" applyProtection="1">
      <alignment horizontal="left" indent="1"/>
    </xf>
    <xf numFmtId="0" fontId="2" fillId="0" borderId="25" xfId="3" applyNumberFormat="1" applyFont="1" applyFill="1" applyBorder="1" applyAlignment="1" applyProtection="1">
      <alignment horizontal="left"/>
    </xf>
    <xf numFmtId="0" fontId="2" fillId="0" borderId="21" xfId="3" applyNumberFormat="1" applyFont="1" applyFill="1" applyBorder="1" applyAlignment="1" applyProtection="1">
      <alignment horizontal="left"/>
    </xf>
    <xf numFmtId="0" fontId="2" fillId="0" borderId="4" xfId="3" applyNumberFormat="1" applyFont="1" applyFill="1" applyBorder="1" applyAlignment="1" applyProtection="1">
      <alignment horizontal="left"/>
    </xf>
    <xf numFmtId="0" fontId="2" fillId="0" borderId="6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7" xfId="3" applyNumberFormat="1" applyFont="1" applyFill="1" applyBorder="1" applyAlignment="1" applyProtection="1">
      <alignment horizontal="left"/>
    </xf>
    <xf numFmtId="0" fontId="3" fillId="0" borderId="22" xfId="3" applyNumberFormat="1" applyFont="1" applyFill="1" applyBorder="1" applyAlignment="1" applyProtection="1">
      <alignment horizontal="left" vertical="center"/>
    </xf>
    <xf numFmtId="0" fontId="3" fillId="0" borderId="5" xfId="3" applyNumberFormat="1" applyFont="1" applyFill="1" applyBorder="1" applyAlignment="1" applyProtection="1">
      <alignment horizontal="lef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tabSelected="1" zoomScaleNormal="100" zoomScalePageLayoutView="90" workbookViewId="0">
      <selection activeCell="V13" sqref="V13"/>
    </sheetView>
  </sheetViews>
  <sheetFormatPr defaultColWidth="5.7109375" defaultRowHeight="12.75" x14ac:dyDescent="0.2"/>
  <cols>
    <col min="1" max="1" width="5" customWidth="1"/>
    <col min="2" max="2" width="10.42578125" customWidth="1"/>
    <col min="3" max="3" width="7.42578125" customWidth="1"/>
    <col min="4" max="4" width="11.5703125" customWidth="1"/>
    <col min="5" max="5" width="16.42578125" customWidth="1"/>
    <col min="6" max="7" width="8.5703125" customWidth="1"/>
    <col min="8" max="8" width="10.5703125" customWidth="1"/>
    <col min="9" max="9" width="11.140625" customWidth="1"/>
    <col min="10" max="11" width="11.7109375" customWidth="1"/>
  </cols>
  <sheetData>
    <row r="1" spans="1:11" x14ac:dyDescent="0.2">
      <c r="A1" s="57" t="s">
        <v>10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5.5" customHeight="1" x14ac:dyDescent="0.2">
      <c r="A3" s="58" t="s">
        <v>59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x14ac:dyDescent="0.2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1" ht="15.75" x14ac:dyDescent="0.25">
      <c r="A5" s="59" t="s">
        <v>5</v>
      </c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11" ht="16.5" thickBot="1" x14ac:dyDescent="0.3">
      <c r="A6" s="4"/>
      <c r="B6" s="4"/>
      <c r="C6" s="4"/>
      <c r="D6" s="4"/>
      <c r="E6" s="4"/>
      <c r="F6" s="4"/>
      <c r="G6" s="4"/>
      <c r="H6" s="4"/>
      <c r="I6" s="4"/>
      <c r="J6" s="60" t="s">
        <v>6</v>
      </c>
      <c r="K6" s="61"/>
    </row>
    <row r="7" spans="1:11" ht="27" thickTop="1" thickBot="1" x14ac:dyDescent="0.25">
      <c r="A7" s="62"/>
      <c r="B7" s="63"/>
      <c r="C7" s="63"/>
      <c r="D7" s="63"/>
      <c r="E7" s="63"/>
      <c r="F7" s="63"/>
      <c r="G7" s="63"/>
      <c r="H7" s="63"/>
      <c r="I7" s="64"/>
      <c r="J7" s="7" t="s">
        <v>56</v>
      </c>
      <c r="K7" s="5" t="s">
        <v>57</v>
      </c>
    </row>
    <row r="8" spans="1:11" ht="14.25" thickTop="1" thickBot="1" x14ac:dyDescent="0.25">
      <c r="A8" s="54" t="s">
        <v>54</v>
      </c>
      <c r="B8" s="55"/>
      <c r="C8" s="55"/>
      <c r="D8" s="55"/>
      <c r="E8" s="55"/>
      <c r="F8" s="55"/>
      <c r="G8" s="55"/>
      <c r="H8" s="55"/>
      <c r="I8" s="56"/>
      <c r="J8" s="13">
        <f>J9+J18+J24+J33</f>
        <v>244757</v>
      </c>
      <c r="K8" s="13">
        <f>K9+K18+K24+K33</f>
        <v>262461</v>
      </c>
    </row>
    <row r="9" spans="1:11" ht="14.25" customHeight="1" thickTop="1" x14ac:dyDescent="0.2">
      <c r="A9" s="51" t="s">
        <v>47</v>
      </c>
      <c r="B9" s="52"/>
      <c r="C9" s="52"/>
      <c r="D9" s="52"/>
      <c r="E9" s="52"/>
      <c r="F9" s="52"/>
      <c r="G9" s="52"/>
      <c r="H9" s="52"/>
      <c r="I9" s="53"/>
      <c r="J9" s="23">
        <f>J10+J17</f>
        <v>171325</v>
      </c>
      <c r="K9" s="23">
        <f>K10+K17</f>
        <v>189187</v>
      </c>
    </row>
    <row r="10" spans="1:11" ht="14.25" customHeight="1" x14ac:dyDescent="0.2">
      <c r="A10" s="46"/>
      <c r="B10" s="52" t="s">
        <v>48</v>
      </c>
      <c r="C10" s="52"/>
      <c r="D10" s="52"/>
      <c r="E10" s="52"/>
      <c r="F10" s="52"/>
      <c r="G10" s="52"/>
      <c r="H10" s="52"/>
      <c r="I10" s="53"/>
      <c r="J10" s="23">
        <f>SUM(J11:J16)</f>
        <v>145252</v>
      </c>
      <c r="K10" s="23">
        <f>SUM(K11:K16)</f>
        <v>157027</v>
      </c>
    </row>
    <row r="11" spans="1:11" x14ac:dyDescent="0.2">
      <c r="A11" s="35"/>
      <c r="B11" s="68" t="s">
        <v>13</v>
      </c>
      <c r="C11" s="68"/>
      <c r="D11" s="68"/>
      <c r="E11" s="68"/>
      <c r="F11" s="68"/>
      <c r="G11" s="68"/>
      <c r="H11" s="68"/>
      <c r="I11" s="69"/>
      <c r="J11" s="45">
        <v>52327</v>
      </c>
      <c r="K11" s="45">
        <v>52327</v>
      </c>
    </row>
    <row r="12" spans="1:11" x14ac:dyDescent="0.2">
      <c r="A12" s="32"/>
      <c r="B12" s="68" t="s">
        <v>14</v>
      </c>
      <c r="C12" s="68"/>
      <c r="D12" s="68"/>
      <c r="E12" s="68"/>
      <c r="F12" s="68"/>
      <c r="G12" s="68"/>
      <c r="H12" s="68"/>
      <c r="I12" s="69"/>
      <c r="J12" s="14">
        <v>42320</v>
      </c>
      <c r="K12" s="14">
        <v>42320</v>
      </c>
    </row>
    <row r="13" spans="1:11" x14ac:dyDescent="0.2">
      <c r="A13" s="33"/>
      <c r="B13" s="68" t="s">
        <v>15</v>
      </c>
      <c r="C13" s="68"/>
      <c r="D13" s="68"/>
      <c r="E13" s="68"/>
      <c r="F13" s="68"/>
      <c r="G13" s="68"/>
      <c r="H13" s="68"/>
      <c r="I13" s="69"/>
      <c r="J13" s="14">
        <v>35842</v>
      </c>
      <c r="K13" s="14">
        <v>35842</v>
      </c>
    </row>
    <row r="14" spans="1:11" x14ac:dyDescent="0.2">
      <c r="A14" s="34"/>
      <c r="B14" s="68" t="s">
        <v>16</v>
      </c>
      <c r="C14" s="88"/>
      <c r="D14" s="88"/>
      <c r="E14" s="88"/>
      <c r="F14" s="88"/>
      <c r="G14" s="88"/>
      <c r="H14" s="88"/>
      <c r="I14" s="89"/>
      <c r="J14" s="19">
        <v>1935</v>
      </c>
      <c r="K14" s="19">
        <v>1935</v>
      </c>
    </row>
    <row r="15" spans="1:11" x14ac:dyDescent="0.2">
      <c r="A15" s="33"/>
      <c r="B15" s="68" t="s">
        <v>17</v>
      </c>
      <c r="C15" s="88"/>
      <c r="D15" s="88"/>
      <c r="E15" s="88"/>
      <c r="F15" s="88"/>
      <c r="G15" s="88"/>
      <c r="H15" s="88"/>
      <c r="I15" s="89"/>
      <c r="J15" s="14">
        <v>79</v>
      </c>
      <c r="K15" s="14">
        <v>8350</v>
      </c>
    </row>
    <row r="16" spans="1:11" x14ac:dyDescent="0.2">
      <c r="A16" s="33"/>
      <c r="B16" s="90" t="s">
        <v>18</v>
      </c>
      <c r="C16" s="91"/>
      <c r="D16" s="91"/>
      <c r="E16" s="91"/>
      <c r="F16" s="91"/>
      <c r="G16" s="91"/>
      <c r="H16" s="91"/>
      <c r="I16" s="92"/>
      <c r="J16" s="14">
        <v>12749</v>
      </c>
      <c r="K16" s="14">
        <v>16253</v>
      </c>
    </row>
    <row r="17" spans="1:11" x14ac:dyDescent="0.2">
      <c r="A17" s="33"/>
      <c r="B17" s="93" t="s">
        <v>19</v>
      </c>
      <c r="C17" s="93"/>
      <c r="D17" s="93"/>
      <c r="E17" s="93"/>
      <c r="F17" s="93"/>
      <c r="G17" s="93"/>
      <c r="H17" s="93"/>
      <c r="I17" s="94"/>
      <c r="J17" s="18">
        <v>26073</v>
      </c>
      <c r="K17" s="18">
        <v>32160</v>
      </c>
    </row>
    <row r="18" spans="1:11" x14ac:dyDescent="0.2">
      <c r="A18" s="72" t="s">
        <v>51</v>
      </c>
      <c r="B18" s="52"/>
      <c r="C18" s="52"/>
      <c r="D18" s="52"/>
      <c r="E18" s="52"/>
      <c r="F18" s="52"/>
      <c r="G18" s="52"/>
      <c r="H18" s="52"/>
      <c r="I18" s="53"/>
      <c r="J18" s="18">
        <f>SUM(J19:J23)</f>
        <v>68998</v>
      </c>
      <c r="K18" s="18">
        <f>SUM(K19:K23)</f>
        <v>68840</v>
      </c>
    </row>
    <row r="19" spans="1:11" x14ac:dyDescent="0.2">
      <c r="A19" s="35"/>
      <c r="B19" s="68" t="s">
        <v>20</v>
      </c>
      <c r="C19" s="68"/>
      <c r="D19" s="68"/>
      <c r="E19" s="68"/>
      <c r="F19" s="68"/>
      <c r="G19" s="68"/>
      <c r="H19" s="68"/>
      <c r="I19" s="69"/>
      <c r="J19" s="19">
        <v>31800</v>
      </c>
      <c r="K19" s="19">
        <v>31800</v>
      </c>
    </row>
    <row r="20" spans="1:11" x14ac:dyDescent="0.2">
      <c r="A20" s="35"/>
      <c r="B20" s="68" t="s">
        <v>49</v>
      </c>
      <c r="C20" s="68"/>
      <c r="D20" s="68"/>
      <c r="E20" s="68"/>
      <c r="F20" s="68"/>
      <c r="G20" s="68"/>
      <c r="H20" s="68"/>
      <c r="I20" s="69"/>
      <c r="J20" s="19">
        <v>32658</v>
      </c>
      <c r="K20" s="19">
        <v>32500</v>
      </c>
    </row>
    <row r="21" spans="1:11" x14ac:dyDescent="0.2">
      <c r="A21" s="33"/>
      <c r="B21" s="68" t="s">
        <v>21</v>
      </c>
      <c r="C21" s="68"/>
      <c r="D21" s="68"/>
      <c r="E21" s="68"/>
      <c r="F21" s="68"/>
      <c r="G21" s="68"/>
      <c r="H21" s="68"/>
      <c r="I21" s="69"/>
      <c r="J21" s="14">
        <v>4280</v>
      </c>
      <c r="K21" s="14">
        <v>4280</v>
      </c>
    </row>
    <row r="22" spans="1:11" x14ac:dyDescent="0.2">
      <c r="A22" s="33"/>
      <c r="B22" s="68" t="s">
        <v>50</v>
      </c>
      <c r="C22" s="68"/>
      <c r="D22" s="68"/>
      <c r="E22" s="68"/>
      <c r="F22" s="68"/>
      <c r="G22" s="68"/>
      <c r="H22" s="68"/>
      <c r="I22" s="69"/>
      <c r="J22" s="14">
        <v>40</v>
      </c>
      <c r="K22" s="14">
        <v>40</v>
      </c>
    </row>
    <row r="23" spans="1:11" x14ac:dyDescent="0.2">
      <c r="A23" s="33"/>
      <c r="B23" s="128" t="s">
        <v>22</v>
      </c>
      <c r="C23" s="128"/>
      <c r="D23" s="128"/>
      <c r="E23" s="128"/>
      <c r="F23" s="128"/>
      <c r="G23" s="128"/>
      <c r="H23" s="128"/>
      <c r="I23" s="129"/>
      <c r="J23" s="14">
        <v>220</v>
      </c>
      <c r="K23" s="14">
        <v>220</v>
      </c>
    </row>
    <row r="24" spans="1:11" x14ac:dyDescent="0.2">
      <c r="A24" s="72" t="s">
        <v>52</v>
      </c>
      <c r="B24" s="52"/>
      <c r="C24" s="52"/>
      <c r="D24" s="52"/>
      <c r="E24" s="52"/>
      <c r="F24" s="52"/>
      <c r="G24" s="52"/>
      <c r="H24" s="52"/>
      <c r="I24" s="53"/>
      <c r="J24" s="18">
        <f>SUM(J25:J32)</f>
        <v>4434</v>
      </c>
      <c r="K24" s="18">
        <f>SUM(K25:K32)</f>
        <v>4434</v>
      </c>
    </row>
    <row r="25" spans="1:11" x14ac:dyDescent="0.2">
      <c r="A25" s="33"/>
      <c r="B25" s="95" t="s">
        <v>23</v>
      </c>
      <c r="C25" s="96"/>
      <c r="D25" s="96"/>
      <c r="E25" s="96"/>
      <c r="F25" s="96"/>
      <c r="G25" s="96"/>
      <c r="H25" s="96"/>
      <c r="I25" s="97"/>
      <c r="J25" s="14"/>
      <c r="K25" s="14"/>
    </row>
    <row r="26" spans="1:11" x14ac:dyDescent="0.2">
      <c r="A26" s="33"/>
      <c r="B26" s="68" t="s">
        <v>1</v>
      </c>
      <c r="C26" s="68"/>
      <c r="D26" s="68"/>
      <c r="E26" s="68"/>
      <c r="F26" s="68"/>
      <c r="G26" s="68"/>
      <c r="H26" s="68"/>
      <c r="I26" s="69"/>
      <c r="J26" s="14">
        <v>848</v>
      </c>
      <c r="K26" s="14">
        <v>4110</v>
      </c>
    </row>
    <row r="27" spans="1:11" x14ac:dyDescent="0.2">
      <c r="A27" s="33"/>
      <c r="B27" s="68" t="s">
        <v>24</v>
      </c>
      <c r="C27" s="68"/>
      <c r="D27" s="68"/>
      <c r="E27" s="68"/>
      <c r="F27" s="68"/>
      <c r="G27" s="68"/>
      <c r="H27" s="68"/>
      <c r="I27" s="69"/>
      <c r="J27" s="14"/>
      <c r="K27" s="14"/>
    </row>
    <row r="28" spans="1:11" x14ac:dyDescent="0.2">
      <c r="A28" s="33"/>
      <c r="B28" s="68" t="s">
        <v>25</v>
      </c>
      <c r="C28" s="68"/>
      <c r="D28" s="68"/>
      <c r="E28" s="68"/>
      <c r="F28" s="68"/>
      <c r="G28" s="68"/>
      <c r="H28" s="68"/>
      <c r="I28" s="69"/>
      <c r="J28" s="14">
        <v>3262</v>
      </c>
      <c r="K28" s="14"/>
    </row>
    <row r="29" spans="1:11" x14ac:dyDescent="0.2">
      <c r="A29" s="36"/>
      <c r="B29" s="68" t="s">
        <v>26</v>
      </c>
      <c r="C29" s="68"/>
      <c r="D29" s="68"/>
      <c r="E29" s="68"/>
      <c r="F29" s="68"/>
      <c r="G29" s="68"/>
      <c r="H29" s="68"/>
      <c r="I29" s="69"/>
      <c r="J29" s="15"/>
      <c r="K29" s="15"/>
    </row>
    <row r="30" spans="1:11" x14ac:dyDescent="0.2">
      <c r="A30" s="38"/>
      <c r="B30" s="125" t="s">
        <v>27</v>
      </c>
      <c r="C30" s="125"/>
      <c r="D30" s="125"/>
      <c r="E30" s="125"/>
      <c r="F30" s="125"/>
      <c r="G30" s="125"/>
      <c r="H30" s="125"/>
      <c r="I30" s="126"/>
      <c r="J30" s="47">
        <v>224</v>
      </c>
      <c r="K30" s="47">
        <v>224</v>
      </c>
    </row>
    <row r="31" spans="1:11" x14ac:dyDescent="0.2">
      <c r="A31" s="31"/>
      <c r="B31" s="125" t="s">
        <v>28</v>
      </c>
      <c r="C31" s="125"/>
      <c r="D31" s="125"/>
      <c r="E31" s="125"/>
      <c r="F31" s="125"/>
      <c r="G31" s="125"/>
      <c r="H31" s="125"/>
      <c r="I31" s="126"/>
      <c r="J31" s="48">
        <v>100</v>
      </c>
      <c r="K31" s="48">
        <v>100</v>
      </c>
    </row>
    <row r="32" spans="1:11" x14ac:dyDescent="0.2">
      <c r="A32" s="11"/>
      <c r="B32" s="83" t="s">
        <v>29</v>
      </c>
      <c r="C32" s="83"/>
      <c r="D32" s="83"/>
      <c r="E32" s="83"/>
      <c r="F32" s="83"/>
      <c r="G32" s="83"/>
      <c r="H32" s="83"/>
      <c r="I32" s="84"/>
      <c r="J32" s="20"/>
      <c r="K32" s="20"/>
    </row>
    <row r="33" spans="1:11" x14ac:dyDescent="0.2">
      <c r="A33" s="127" t="s">
        <v>53</v>
      </c>
      <c r="B33" s="120"/>
      <c r="C33" s="120"/>
      <c r="D33" s="120"/>
      <c r="E33" s="120"/>
      <c r="F33" s="120"/>
      <c r="G33" s="120"/>
      <c r="H33" s="120"/>
      <c r="I33" s="121"/>
      <c r="J33" s="18">
        <f>SUM(J34:J36)</f>
        <v>0</v>
      </c>
      <c r="K33" s="18">
        <f>SUM(K34:K36)</f>
        <v>0</v>
      </c>
    </row>
    <row r="34" spans="1:11" x14ac:dyDescent="0.2">
      <c r="A34" s="10"/>
      <c r="B34" s="83" t="s">
        <v>31</v>
      </c>
      <c r="C34" s="83"/>
      <c r="D34" s="83"/>
      <c r="E34" s="83"/>
      <c r="F34" s="83"/>
      <c r="G34" s="83"/>
      <c r="H34" s="83"/>
      <c r="I34" s="84"/>
      <c r="J34" s="20"/>
      <c r="K34" s="20"/>
    </row>
    <row r="35" spans="1:11" x14ac:dyDescent="0.2">
      <c r="A35" s="6"/>
      <c r="B35" s="83" t="s">
        <v>32</v>
      </c>
      <c r="C35" s="83"/>
      <c r="D35" s="83"/>
      <c r="E35" s="83"/>
      <c r="F35" s="83"/>
      <c r="G35" s="83"/>
      <c r="H35" s="83"/>
      <c r="I35" s="84"/>
      <c r="J35" s="20"/>
      <c r="K35" s="20"/>
    </row>
    <row r="36" spans="1:11" ht="13.5" thickBot="1" x14ac:dyDescent="0.25">
      <c r="A36" s="6"/>
      <c r="B36" s="75" t="s">
        <v>30</v>
      </c>
      <c r="C36" s="75"/>
      <c r="D36" s="75"/>
      <c r="E36" s="75"/>
      <c r="F36" s="75"/>
      <c r="G36" s="75"/>
      <c r="H36" s="75"/>
      <c r="I36" s="76"/>
      <c r="J36" s="40"/>
      <c r="K36" s="40"/>
    </row>
    <row r="37" spans="1:11" ht="13.5" customHeight="1" thickTop="1" thickBot="1" x14ac:dyDescent="0.25">
      <c r="A37" s="80" t="s">
        <v>58</v>
      </c>
      <c r="B37" s="81"/>
      <c r="C37" s="81"/>
      <c r="D37" s="81"/>
      <c r="E37" s="81"/>
      <c r="F37" s="81"/>
      <c r="G37" s="81"/>
      <c r="H37" s="81"/>
      <c r="I37" s="82"/>
      <c r="J37" s="41">
        <f>J38+J41+J46</f>
        <v>7200</v>
      </c>
      <c r="K37" s="41">
        <f>K38+K41+K46</f>
        <v>7200</v>
      </c>
    </row>
    <row r="38" spans="1:11" ht="13.5" thickTop="1" x14ac:dyDescent="0.2">
      <c r="A38" s="77" t="s">
        <v>40</v>
      </c>
      <c r="B38" s="78"/>
      <c r="C38" s="78"/>
      <c r="D38" s="78"/>
      <c r="E38" s="78"/>
      <c r="F38" s="78"/>
      <c r="G38" s="78"/>
      <c r="H38" s="78"/>
      <c r="I38" s="79"/>
      <c r="J38" s="42">
        <f>SUM(J39:J40)</f>
        <v>0</v>
      </c>
      <c r="K38" s="42">
        <f>SUM(K39:K40)</f>
        <v>0</v>
      </c>
    </row>
    <row r="39" spans="1:11" x14ac:dyDescent="0.2">
      <c r="A39" s="6"/>
      <c r="B39" s="83" t="s">
        <v>33</v>
      </c>
      <c r="C39" s="83"/>
      <c r="D39" s="83"/>
      <c r="E39" s="83"/>
      <c r="F39" s="83"/>
      <c r="G39" s="83"/>
      <c r="H39" s="83"/>
      <c r="I39" s="84"/>
      <c r="J39" s="20"/>
      <c r="K39" s="20"/>
    </row>
    <row r="40" spans="1:11" x14ac:dyDescent="0.2">
      <c r="A40" s="44"/>
      <c r="B40" s="83" t="s">
        <v>34</v>
      </c>
      <c r="C40" s="83"/>
      <c r="D40" s="83"/>
      <c r="E40" s="83"/>
      <c r="F40" s="83"/>
      <c r="G40" s="83"/>
      <c r="H40" s="83"/>
      <c r="I40" s="84"/>
      <c r="J40" s="19"/>
      <c r="K40" s="19"/>
    </row>
    <row r="41" spans="1:11" x14ac:dyDescent="0.2">
      <c r="A41" s="122" t="s">
        <v>55</v>
      </c>
      <c r="B41" s="123"/>
      <c r="C41" s="123"/>
      <c r="D41" s="123"/>
      <c r="E41" s="123"/>
      <c r="F41" s="123"/>
      <c r="G41" s="123"/>
      <c r="H41" s="123"/>
      <c r="I41" s="124"/>
      <c r="J41" s="37">
        <f>SUM(J42:J45)</f>
        <v>0</v>
      </c>
      <c r="K41" s="37">
        <f>SUM(K42:K45)</f>
        <v>0</v>
      </c>
    </row>
    <row r="42" spans="1:11" x14ac:dyDescent="0.2">
      <c r="A42" s="6"/>
      <c r="B42" s="83" t="s">
        <v>3</v>
      </c>
      <c r="C42" s="83"/>
      <c r="D42" s="83"/>
      <c r="E42" s="83"/>
      <c r="F42" s="83"/>
      <c r="G42" s="83"/>
      <c r="H42" s="83"/>
      <c r="I42" s="84"/>
      <c r="J42" s="20"/>
      <c r="K42" s="20"/>
    </row>
    <row r="43" spans="1:11" x14ac:dyDescent="0.2">
      <c r="A43" s="6"/>
      <c r="B43" s="83" t="s">
        <v>4</v>
      </c>
      <c r="C43" s="83"/>
      <c r="D43" s="83"/>
      <c r="E43" s="83"/>
      <c r="F43" s="83"/>
      <c r="G43" s="83"/>
      <c r="H43" s="83"/>
      <c r="I43" s="84"/>
      <c r="J43" s="20"/>
      <c r="K43" s="20"/>
    </row>
    <row r="44" spans="1:11" x14ac:dyDescent="0.2">
      <c r="A44" s="6"/>
      <c r="B44" s="83" t="s">
        <v>35</v>
      </c>
      <c r="C44" s="83"/>
      <c r="D44" s="83"/>
      <c r="E44" s="83"/>
      <c r="F44" s="83"/>
      <c r="G44" s="83"/>
      <c r="H44" s="83"/>
      <c r="I44" s="84"/>
      <c r="J44" s="20"/>
      <c r="K44" s="20"/>
    </row>
    <row r="45" spans="1:11" x14ac:dyDescent="0.2">
      <c r="A45" s="11"/>
      <c r="B45" s="83" t="s">
        <v>36</v>
      </c>
      <c r="C45" s="83"/>
      <c r="D45" s="83"/>
      <c r="E45" s="83"/>
      <c r="F45" s="83"/>
      <c r="G45" s="83"/>
      <c r="H45" s="83"/>
      <c r="I45" s="84"/>
      <c r="J45" s="20"/>
      <c r="K45" s="20"/>
    </row>
    <row r="46" spans="1:11" x14ac:dyDescent="0.2">
      <c r="A46" s="119" t="s">
        <v>41</v>
      </c>
      <c r="B46" s="120"/>
      <c r="C46" s="120"/>
      <c r="D46" s="120"/>
      <c r="E46" s="120"/>
      <c r="F46" s="120"/>
      <c r="G46" s="120"/>
      <c r="H46" s="120"/>
      <c r="I46" s="121"/>
      <c r="J46" s="18">
        <f>SUM(J47:J49)</f>
        <v>7200</v>
      </c>
      <c r="K46" s="18">
        <f>SUM(K47:K49)</f>
        <v>7200</v>
      </c>
    </row>
    <row r="47" spans="1:11" x14ac:dyDescent="0.2">
      <c r="A47" s="10"/>
      <c r="B47" s="83" t="s">
        <v>37</v>
      </c>
      <c r="C47" s="83"/>
      <c r="D47" s="83"/>
      <c r="E47" s="83"/>
      <c r="F47" s="83"/>
      <c r="G47" s="83"/>
      <c r="H47" s="83"/>
      <c r="I47" s="84"/>
      <c r="J47" s="20"/>
      <c r="K47" s="20"/>
    </row>
    <row r="48" spans="1:11" x14ac:dyDescent="0.2">
      <c r="A48" s="6"/>
      <c r="B48" s="83" t="s">
        <v>38</v>
      </c>
      <c r="C48" s="83"/>
      <c r="D48" s="83"/>
      <c r="E48" s="83"/>
      <c r="F48" s="83"/>
      <c r="G48" s="83"/>
      <c r="H48" s="83"/>
      <c r="I48" s="84"/>
      <c r="J48" s="20"/>
      <c r="K48" s="20"/>
    </row>
    <row r="49" spans="1:11" ht="13.5" thickBot="1" x14ac:dyDescent="0.25">
      <c r="A49" s="6"/>
      <c r="B49" s="75" t="s">
        <v>39</v>
      </c>
      <c r="C49" s="75"/>
      <c r="D49" s="75"/>
      <c r="E49" s="75"/>
      <c r="F49" s="75"/>
      <c r="G49" s="75"/>
      <c r="H49" s="75"/>
      <c r="I49" s="76"/>
      <c r="J49" s="40">
        <v>7200</v>
      </c>
      <c r="K49" s="40">
        <v>7200</v>
      </c>
    </row>
    <row r="50" spans="1:11" ht="14.25" thickTop="1" thickBot="1" x14ac:dyDescent="0.25">
      <c r="A50" s="80" t="s">
        <v>42</v>
      </c>
      <c r="B50" s="81"/>
      <c r="C50" s="81"/>
      <c r="D50" s="81"/>
      <c r="E50" s="81"/>
      <c r="F50" s="81"/>
      <c r="G50" s="81"/>
      <c r="H50" s="81"/>
      <c r="I50" s="82"/>
      <c r="J50" s="41">
        <f>J8+J37</f>
        <v>251957</v>
      </c>
      <c r="K50" s="41">
        <f>K8+K37</f>
        <v>269661</v>
      </c>
    </row>
    <row r="51" spans="1:11" ht="14.25" thickTop="1" thickBot="1" x14ac:dyDescent="0.25">
      <c r="A51" s="85" t="s">
        <v>43</v>
      </c>
      <c r="B51" s="86"/>
      <c r="C51" s="86"/>
      <c r="D51" s="86"/>
      <c r="E51" s="86"/>
      <c r="F51" s="86"/>
      <c r="G51" s="86"/>
      <c r="H51" s="86"/>
      <c r="I51" s="87"/>
      <c r="J51" s="13">
        <f>SUM(J52:J53)</f>
        <v>25000</v>
      </c>
      <c r="K51" s="13">
        <f>SUM(K52:K53)</f>
        <v>25000</v>
      </c>
    </row>
    <row r="52" spans="1:11" ht="13.5" thickTop="1" x14ac:dyDescent="0.2">
      <c r="A52" s="24"/>
      <c r="B52" s="73" t="s">
        <v>44</v>
      </c>
      <c r="C52" s="73"/>
      <c r="D52" s="73"/>
      <c r="E52" s="73"/>
      <c r="F52" s="73"/>
      <c r="G52" s="73"/>
      <c r="H52" s="73"/>
      <c r="I52" s="74"/>
      <c r="J52" s="17">
        <v>25000</v>
      </c>
      <c r="K52" s="17">
        <v>25000</v>
      </c>
    </row>
    <row r="53" spans="1:11" ht="13.5" thickBot="1" x14ac:dyDescent="0.25">
      <c r="A53" s="39"/>
      <c r="B53" s="75" t="s">
        <v>45</v>
      </c>
      <c r="C53" s="75"/>
      <c r="D53" s="75"/>
      <c r="E53" s="75"/>
      <c r="F53" s="75"/>
      <c r="G53" s="75"/>
      <c r="H53" s="75"/>
      <c r="I53" s="76"/>
      <c r="J53" s="16"/>
      <c r="K53" s="16"/>
    </row>
    <row r="54" spans="1:11" s="12" customFormat="1" ht="14.25" thickTop="1" thickBot="1" x14ac:dyDescent="0.25">
      <c r="A54" s="65" t="s">
        <v>46</v>
      </c>
      <c r="B54" s="66"/>
      <c r="C54" s="66"/>
      <c r="D54" s="66"/>
      <c r="E54" s="66"/>
      <c r="F54" s="66"/>
      <c r="G54" s="66"/>
      <c r="H54" s="66"/>
      <c r="I54" s="67"/>
      <c r="J54" s="43">
        <f>J8+J37+J51</f>
        <v>276957</v>
      </c>
      <c r="K54" s="43">
        <f>K8+K37+K51</f>
        <v>294661</v>
      </c>
    </row>
    <row r="55" spans="1:11" ht="13.5" thickTop="1" x14ac:dyDescent="0.2">
      <c r="A55" s="113" t="s">
        <v>11</v>
      </c>
      <c r="B55" s="114"/>
      <c r="C55" s="114"/>
      <c r="D55" s="114"/>
      <c r="E55" s="114"/>
      <c r="F55" s="114"/>
      <c r="G55" s="114"/>
      <c r="H55" s="114"/>
      <c r="I55" s="115"/>
      <c r="J55" s="26"/>
      <c r="K55" s="27"/>
    </row>
    <row r="56" spans="1:11" x14ac:dyDescent="0.2">
      <c r="A56" s="116" t="s">
        <v>9</v>
      </c>
      <c r="B56" s="117"/>
      <c r="C56" s="117"/>
      <c r="D56" s="117"/>
      <c r="E56" s="117"/>
      <c r="F56" s="117"/>
      <c r="G56" s="117"/>
      <c r="H56" s="117"/>
      <c r="I56" s="118"/>
      <c r="J56" s="29">
        <f>SUM(J57:J59)</f>
        <v>1588</v>
      </c>
      <c r="K56" s="22">
        <f>SUM(K57:K59)</f>
        <v>1588</v>
      </c>
    </row>
    <row r="57" spans="1:11" x14ac:dyDescent="0.2">
      <c r="A57" s="70" t="s">
        <v>1</v>
      </c>
      <c r="B57" s="71"/>
      <c r="C57" s="71"/>
      <c r="D57" s="71"/>
      <c r="E57" s="71"/>
      <c r="F57" s="71"/>
      <c r="G57" s="71"/>
      <c r="H57" s="71"/>
      <c r="I57" s="71"/>
      <c r="J57" s="25">
        <v>612</v>
      </c>
      <c r="K57" s="8">
        <v>612</v>
      </c>
    </row>
    <row r="58" spans="1:11" x14ac:dyDescent="0.2">
      <c r="A58" s="70" t="s">
        <v>2</v>
      </c>
      <c r="B58" s="71"/>
      <c r="C58" s="71"/>
      <c r="D58" s="71"/>
      <c r="E58" s="71"/>
      <c r="F58" s="71"/>
      <c r="G58" s="71"/>
      <c r="H58" s="71"/>
      <c r="I58" s="71"/>
      <c r="J58" s="25">
        <v>811</v>
      </c>
      <c r="K58" s="8">
        <v>811</v>
      </c>
    </row>
    <row r="59" spans="1:11" x14ac:dyDescent="0.2">
      <c r="A59" s="70" t="s">
        <v>12</v>
      </c>
      <c r="B59" s="71"/>
      <c r="C59" s="71"/>
      <c r="D59" s="71"/>
      <c r="E59" s="71"/>
      <c r="F59" s="71"/>
      <c r="G59" s="71"/>
      <c r="H59" s="71"/>
      <c r="I59" s="71"/>
      <c r="J59" s="25">
        <v>165</v>
      </c>
      <c r="K59" s="8">
        <v>165</v>
      </c>
    </row>
    <row r="60" spans="1:11" x14ac:dyDescent="0.2">
      <c r="A60" s="116" t="s">
        <v>7</v>
      </c>
      <c r="B60" s="117"/>
      <c r="C60" s="117"/>
      <c r="D60" s="117"/>
      <c r="E60" s="117"/>
      <c r="F60" s="117"/>
      <c r="G60" s="117"/>
      <c r="H60" s="117"/>
      <c r="I60" s="118"/>
      <c r="J60" s="29">
        <f>SUM(J61:J62)</f>
        <v>900</v>
      </c>
      <c r="K60" s="22">
        <f>SUM(K61:K62)</f>
        <v>900</v>
      </c>
    </row>
    <row r="61" spans="1:11" x14ac:dyDescent="0.2">
      <c r="A61" s="70" t="s">
        <v>2</v>
      </c>
      <c r="B61" s="71"/>
      <c r="C61" s="71"/>
      <c r="D61" s="71"/>
      <c r="E61" s="71"/>
      <c r="F61" s="71"/>
      <c r="G61" s="71"/>
      <c r="H61" s="71"/>
      <c r="I61" s="71"/>
      <c r="J61" s="28">
        <v>900</v>
      </c>
      <c r="K61" s="9">
        <v>900</v>
      </c>
    </row>
    <row r="62" spans="1:11" x14ac:dyDescent="0.2">
      <c r="A62" s="70" t="s">
        <v>12</v>
      </c>
      <c r="B62" s="71"/>
      <c r="C62" s="71"/>
      <c r="D62" s="71"/>
      <c r="E62" s="71"/>
      <c r="F62" s="71"/>
      <c r="G62" s="71"/>
      <c r="H62" s="71"/>
      <c r="I62" s="71"/>
      <c r="J62" s="28"/>
      <c r="K62" s="9"/>
    </row>
    <row r="63" spans="1:11" x14ac:dyDescent="0.2">
      <c r="A63" s="101" t="s">
        <v>8</v>
      </c>
      <c r="B63" s="102"/>
      <c r="C63" s="102"/>
      <c r="D63" s="102"/>
      <c r="E63" s="102"/>
      <c r="F63" s="102"/>
      <c r="G63" s="102"/>
      <c r="H63" s="102"/>
      <c r="I63" s="103"/>
      <c r="J63" s="30">
        <f>SUM(J64:J66)</f>
        <v>45</v>
      </c>
      <c r="K63" s="30">
        <f>SUM(K64:K66)</f>
        <v>45</v>
      </c>
    </row>
    <row r="64" spans="1:11" x14ac:dyDescent="0.2">
      <c r="A64" s="104" t="s">
        <v>0</v>
      </c>
      <c r="B64" s="105"/>
      <c r="C64" s="105"/>
      <c r="D64" s="105"/>
      <c r="E64" s="105"/>
      <c r="F64" s="105"/>
      <c r="G64" s="105"/>
      <c r="H64" s="105"/>
      <c r="I64" s="106"/>
      <c r="J64" s="25">
        <v>1</v>
      </c>
      <c r="K64" s="8">
        <v>1</v>
      </c>
    </row>
    <row r="65" spans="1:11" x14ac:dyDescent="0.2">
      <c r="A65" s="107" t="s">
        <v>2</v>
      </c>
      <c r="B65" s="108"/>
      <c r="C65" s="108"/>
      <c r="D65" s="108"/>
      <c r="E65" s="108"/>
      <c r="F65" s="108"/>
      <c r="G65" s="108"/>
      <c r="H65" s="108"/>
      <c r="I65" s="109"/>
      <c r="J65" s="25">
        <v>35</v>
      </c>
      <c r="K65" s="8">
        <v>35</v>
      </c>
    </row>
    <row r="66" spans="1:11" ht="13.5" thickBot="1" x14ac:dyDescent="0.25">
      <c r="A66" s="110" t="s">
        <v>12</v>
      </c>
      <c r="B66" s="111"/>
      <c r="C66" s="111"/>
      <c r="D66" s="111"/>
      <c r="E66" s="111"/>
      <c r="F66" s="111"/>
      <c r="G66" s="111"/>
      <c r="H66" s="111"/>
      <c r="I66" s="112"/>
      <c r="J66" s="49">
        <v>9</v>
      </c>
      <c r="K66" s="50">
        <v>9</v>
      </c>
    </row>
    <row r="67" spans="1:11" ht="13.5" thickTop="1" x14ac:dyDescent="0.2">
      <c r="A67" s="100"/>
      <c r="B67" s="100"/>
      <c r="C67" s="100"/>
      <c r="D67" s="100"/>
      <c r="E67" s="100"/>
      <c r="F67" s="100"/>
      <c r="G67" s="100"/>
      <c r="H67" s="100"/>
      <c r="I67" s="100"/>
      <c r="J67" s="1"/>
      <c r="K67" s="1"/>
    </row>
    <row r="68" spans="1:11" x14ac:dyDescent="0.2">
      <c r="A68" s="98"/>
      <c r="B68" s="99"/>
      <c r="C68" s="99"/>
      <c r="D68" s="99"/>
      <c r="E68" s="99"/>
      <c r="F68" s="99"/>
      <c r="G68" s="99"/>
      <c r="H68" s="99"/>
      <c r="I68" s="99"/>
    </row>
    <row r="69" spans="1:11" x14ac:dyDescent="0.2">
      <c r="B69" s="1"/>
    </row>
    <row r="70" spans="1:11" x14ac:dyDescent="0.2">
      <c r="B70" s="1"/>
    </row>
    <row r="71" spans="1:11" x14ac:dyDescent="0.2">
      <c r="A71" s="3"/>
    </row>
    <row r="72" spans="1:11" x14ac:dyDescent="0.2">
      <c r="A72" s="3"/>
    </row>
  </sheetData>
  <mergeCells count="66">
    <mergeCell ref="B10:I10"/>
    <mergeCell ref="B20:I20"/>
    <mergeCell ref="B22:I22"/>
    <mergeCell ref="A41:I41"/>
    <mergeCell ref="B30:I30"/>
    <mergeCell ref="B31:I31"/>
    <mergeCell ref="B34:I34"/>
    <mergeCell ref="B35:I35"/>
    <mergeCell ref="B36:I36"/>
    <mergeCell ref="B39:I39"/>
    <mergeCell ref="A33:I33"/>
    <mergeCell ref="B21:I21"/>
    <mergeCell ref="B23:I23"/>
    <mergeCell ref="B26:I26"/>
    <mergeCell ref="B27:I27"/>
    <mergeCell ref="B40:I40"/>
    <mergeCell ref="A68:I68"/>
    <mergeCell ref="A57:I57"/>
    <mergeCell ref="A59:I59"/>
    <mergeCell ref="A61:I61"/>
    <mergeCell ref="A62:I62"/>
    <mergeCell ref="A67:I67"/>
    <mergeCell ref="A63:I63"/>
    <mergeCell ref="A64:I64"/>
    <mergeCell ref="A65:I65"/>
    <mergeCell ref="A66:I66"/>
    <mergeCell ref="A55:I55"/>
    <mergeCell ref="A56:I56"/>
    <mergeCell ref="A60:I60"/>
    <mergeCell ref="B14:I14"/>
    <mergeCell ref="B15:I15"/>
    <mergeCell ref="B16:I16"/>
    <mergeCell ref="B17:I17"/>
    <mergeCell ref="B25:I25"/>
    <mergeCell ref="B28:I28"/>
    <mergeCell ref="B29:I29"/>
    <mergeCell ref="A37:I37"/>
    <mergeCell ref="B32:I32"/>
    <mergeCell ref="A51:I51"/>
    <mergeCell ref="B48:I48"/>
    <mergeCell ref="B49:I49"/>
    <mergeCell ref="A46:I46"/>
    <mergeCell ref="B45:I45"/>
    <mergeCell ref="A54:I54"/>
    <mergeCell ref="B11:I11"/>
    <mergeCell ref="B12:I12"/>
    <mergeCell ref="B13:I13"/>
    <mergeCell ref="A58:I58"/>
    <mergeCell ref="A18:I18"/>
    <mergeCell ref="A24:I24"/>
    <mergeCell ref="B19:I19"/>
    <mergeCell ref="B52:I52"/>
    <mergeCell ref="B53:I53"/>
    <mergeCell ref="A38:I38"/>
    <mergeCell ref="A50:I50"/>
    <mergeCell ref="B42:I42"/>
    <mergeCell ref="B43:I43"/>
    <mergeCell ref="B44:I44"/>
    <mergeCell ref="B47:I47"/>
    <mergeCell ref="A9:I9"/>
    <mergeCell ref="A8:I8"/>
    <mergeCell ref="A1:K1"/>
    <mergeCell ref="A3:K3"/>
    <mergeCell ref="A5:K5"/>
    <mergeCell ref="J6:K6"/>
    <mergeCell ref="A7:I7"/>
  </mergeCells>
  <phoneticPr fontId="1" type="noConversion"/>
  <pageMargins left="0.7" right="0.41" top="0.17" bottom="0.56999999999999995" header="0.17" footer="0.28999999999999998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bevételek forrásonként</vt:lpstr>
      <vt:lpstr>'bevételek forrásonként'!Nyomtatási_terület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2014-02-21T11:04:54Z</cp:lastPrinted>
  <dcterms:created xsi:type="dcterms:W3CDTF">2006-01-17T11:47:21Z</dcterms:created>
  <dcterms:modified xsi:type="dcterms:W3CDTF">2014-12-26T14:38:47Z</dcterms:modified>
</cp:coreProperties>
</file>