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2.mell.Bev." sheetId="1" r:id="rId1"/>
  </sheets>
  <definedNames>
    <definedName name="_xlnm.Print_Area" localSheetId="0">'2.mell.Bev.'!$A$1:$E$55</definedName>
  </definedNames>
  <calcPr calcId="124519"/>
</workbook>
</file>

<file path=xl/calcChain.xml><?xml version="1.0" encoding="utf-8"?>
<calcChain xmlns="http://schemas.openxmlformats.org/spreadsheetml/2006/main">
  <c r="E49" i="1"/>
  <c r="E47"/>
  <c r="D46"/>
  <c r="C46"/>
  <c r="E46" s="1"/>
  <c r="B46"/>
  <c r="D45"/>
  <c r="C45"/>
  <c r="B45"/>
  <c r="E45" s="1"/>
  <c r="D44"/>
  <c r="C44"/>
  <c r="B44"/>
  <c r="E44" s="1"/>
  <c r="E43"/>
  <c r="E42"/>
  <c r="D41"/>
  <c r="C41"/>
  <c r="B41"/>
  <c r="E41" s="1"/>
  <c r="E40"/>
  <c r="E39"/>
  <c r="E38"/>
  <c r="D37"/>
  <c r="C37"/>
  <c r="B37"/>
  <c r="E37" s="1"/>
  <c r="E36"/>
  <c r="D35"/>
  <c r="D51" s="1"/>
  <c r="C35"/>
  <c r="C51" s="1"/>
  <c r="B35"/>
  <c r="B51" s="1"/>
  <c r="D31"/>
  <c r="C31"/>
  <c r="B31"/>
  <c r="E31" s="1"/>
  <c r="E30"/>
  <c r="E28"/>
  <c r="E27"/>
  <c r="D26"/>
  <c r="C26"/>
  <c r="B26"/>
  <c r="E26" s="1"/>
  <c r="E25"/>
  <c r="D24"/>
  <c r="C24"/>
  <c r="E24" s="1"/>
  <c r="B24"/>
  <c r="E23"/>
  <c r="E22"/>
  <c r="E21"/>
  <c r="E20"/>
  <c r="E19"/>
  <c r="D17"/>
  <c r="D18" s="1"/>
  <c r="C17"/>
  <c r="C18" s="1"/>
  <c r="B17"/>
  <c r="E17" s="1"/>
  <c r="E16"/>
  <c r="E15"/>
  <c r="E14"/>
  <c r="E13"/>
  <c r="E11"/>
  <c r="C10"/>
  <c r="C3" s="1"/>
  <c r="C29" s="1"/>
  <c r="C55" s="1"/>
  <c r="E9"/>
  <c r="D8"/>
  <c r="D10" s="1"/>
  <c r="D3" s="1"/>
  <c r="D29" s="1"/>
  <c r="D55" s="1"/>
  <c r="C8"/>
  <c r="B8"/>
  <c r="B10" s="1"/>
  <c r="E7"/>
  <c r="E6"/>
  <c r="E5"/>
  <c r="E4"/>
  <c r="E10" l="1"/>
  <c r="E51"/>
  <c r="B18"/>
  <c r="E18" s="1"/>
  <c r="E35"/>
  <c r="E8"/>
  <c r="B3" l="1"/>
  <c r="E3" l="1"/>
  <c r="B29"/>
  <c r="B55" l="1"/>
  <c r="E29"/>
  <c r="E55" s="1"/>
</calcChain>
</file>

<file path=xl/sharedStrings.xml><?xml version="1.0" encoding="utf-8"?>
<sst xmlns="http://schemas.openxmlformats.org/spreadsheetml/2006/main" count="59" uniqueCount="44">
  <si>
    <t>ÖNKORMÁNYZAT Dad</t>
  </si>
  <si>
    <t>2014. évi bevételi előirányzat</t>
  </si>
  <si>
    <t>Kötelező feladatok</t>
  </si>
  <si>
    <t>Önként vállalt feladatok</t>
  </si>
  <si>
    <t xml:space="preserve">Állami (államigaz-gatási) feladatok </t>
  </si>
  <si>
    <t>Összesen</t>
  </si>
  <si>
    <t>I. Működési bevételek előirányzat-csoport</t>
  </si>
  <si>
    <t>Helyi önkormányzatok működésének általános támogatása</t>
  </si>
  <si>
    <t>Települési önkormányzatok egyes köznevelési feladatainak támogatása (óvoda)</t>
  </si>
  <si>
    <t>Települési önkormányzatok szociális és gyermekjóléti  feladatainak támogatása</t>
  </si>
  <si>
    <t>Települési önkormányzatok kulturális feladatainak támogatása</t>
  </si>
  <si>
    <t xml:space="preserve">Önkormányzatok működési támogatásai </t>
  </si>
  <si>
    <t xml:space="preserve">Egyéb működési célú támogatások bevételei államháztartáson belülről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</si>
  <si>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</si>
  <si>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</si>
  <si>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</si>
  <si>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>Értékesítési és forgalmi adók  (a) az általános forgalmi adó,iparűzési adó)</t>
  </si>
  <si>
    <t>Kommunális adó</t>
  </si>
  <si>
    <t>Gépjárműadók</t>
  </si>
  <si>
    <t>Talajterhelési díj</t>
  </si>
  <si>
    <t xml:space="preserve">Termékek és szolgáltatások adói </t>
  </si>
  <si>
    <t xml:space="preserve">Közhatalmi bevételek </t>
  </si>
  <si>
    <t>Egyéb közhat. Bevétel</t>
  </si>
  <si>
    <t>Tulajdonosi bevételek  bérbeadás</t>
  </si>
  <si>
    <t>Ellátási díjak</t>
  </si>
  <si>
    <t>Kamatbevétel</t>
  </si>
  <si>
    <t>Jogosítvány</t>
  </si>
  <si>
    <t xml:space="preserve">Egyéb működési bevételek </t>
  </si>
  <si>
    <t>II. Felhalmozási bevételek előirányzat-csoport</t>
  </si>
  <si>
    <t>III. Átvett pénzeszközök</t>
  </si>
  <si>
    <t>Működési célú átvett pénzeszközök</t>
  </si>
  <si>
    <t>Felhalmozási célú átvett pénzeszközök</t>
  </si>
  <si>
    <t>Önkormányzati költségvetési bevételek összesen</t>
  </si>
  <si>
    <t>Intézményeknek nyújtott támogatás miatti korrekció:</t>
  </si>
  <si>
    <t>Korrekciók összesen:</t>
  </si>
  <si>
    <t>Dadi Nefelejcs Óvoda Bevételei</t>
  </si>
  <si>
    <t>Kiszámlázott általános forgalmi adó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</si>
  <si>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</si>
  <si>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</si>
  <si>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</si>
  <si>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Előző évi működési célú pénzmaradvány igénybevétele</t>
  </si>
  <si>
    <t>Irányító szervi támogatás</t>
  </si>
  <si>
    <t>Óvoda költségvetési bevételei összesen:</t>
  </si>
  <si>
    <t>Önkormányzat tárgyévi bevételei egységesen összesen: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</si>
</sst>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10"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1" xfId="2" applyFont="1" applyBorder="1" applyAlignment="1">
      <alignment horizontal="center" vertical="center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0" fontId="4" fillId="0" borderId="0" xfId="2" applyFont="1"/>
    <xf numFmtId="0" fontId="2" fillId="0" borderId="5" xfId="2" applyFont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3" fontId="5" fillId="0" borderId="7" xfId="2" applyNumberFormat="1" applyFont="1" applyBorder="1" applyAlignment="1"/>
    <xf numFmtId="3" fontId="2" fillId="0" borderId="8" xfId="2" applyNumberFormat="1" applyFont="1" applyFill="1" applyBorder="1" applyAlignment="1">
      <alignment horizontal="left" vertical="center"/>
    </xf>
    <xf numFmtId="3" fontId="2" fillId="0" borderId="8" xfId="2" applyNumberFormat="1" applyFont="1" applyBorder="1" applyAlignment="1">
      <alignment horizontal="left" vertical="center"/>
    </xf>
    <xf numFmtId="3" fontId="2" fillId="0" borderId="9" xfId="2" applyNumberFormat="1" applyFont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4" fillId="0" borderId="0" xfId="2" applyFont="1" applyAlignment="1">
      <alignment vertical="center" wrapText="1"/>
    </xf>
    <xf numFmtId="0" fontId="6" fillId="0" borderId="0" xfId="2" applyFont="1" applyAlignment="1">
      <alignment wrapText="1"/>
    </xf>
    <xf numFmtId="0" fontId="2" fillId="0" borderId="10" xfId="0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12" xfId="0" applyNumberFormat="1" applyFont="1" applyFill="1" applyBorder="1" applyAlignment="1">
      <alignment horizontal="left"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left" vertical="center"/>
    </xf>
    <xf numFmtId="3" fontId="5" fillId="0" borderId="15" xfId="2" applyNumberFormat="1" applyFont="1" applyBorder="1" applyAlignment="1"/>
    <xf numFmtId="3" fontId="2" fillId="0" borderId="16" xfId="2" applyNumberFormat="1" applyFont="1" applyFill="1" applyBorder="1" applyAlignment="1">
      <alignment horizontal="left" vertical="center"/>
    </xf>
    <xf numFmtId="3" fontId="2" fillId="0" borderId="16" xfId="2" applyNumberFormat="1" applyFont="1" applyBorder="1" applyAlignment="1">
      <alignment horizontal="left" vertical="center"/>
    </xf>
    <xf numFmtId="3" fontId="2" fillId="0" borderId="12" xfId="2" applyNumberFormat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3" fontId="5" fillId="0" borderId="17" xfId="2" applyNumberFormat="1" applyFont="1" applyBorder="1" applyAlignment="1"/>
    <xf numFmtId="3" fontId="3" fillId="0" borderId="16" xfId="2" applyNumberFormat="1" applyFont="1" applyFill="1" applyBorder="1" applyAlignment="1">
      <alignment vertical="center"/>
    </xf>
    <xf numFmtId="3" fontId="3" fillId="0" borderId="16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" fontId="3" fillId="0" borderId="18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0" fontId="2" fillId="0" borderId="20" xfId="2" applyFont="1" applyBorder="1" applyAlignment="1">
      <alignment horizontal="right"/>
    </xf>
    <xf numFmtId="3" fontId="2" fillId="0" borderId="21" xfId="2" applyNumberFormat="1" applyFont="1" applyFill="1" applyBorder="1" applyAlignment="1"/>
    <xf numFmtId="3" fontId="2" fillId="0" borderId="21" xfId="2" applyNumberFormat="1" applyFont="1" applyBorder="1" applyAlignment="1"/>
    <xf numFmtId="3" fontId="2" fillId="0" borderId="22" xfId="2" applyNumberFormat="1" applyFont="1" applyBorder="1" applyAlignment="1"/>
    <xf numFmtId="0" fontId="6" fillId="0" borderId="0" xfId="2" applyFont="1"/>
    <xf numFmtId="0" fontId="3" fillId="0" borderId="23" xfId="2" applyFont="1" applyBorder="1"/>
    <xf numFmtId="3" fontId="3" fillId="0" borderId="24" xfId="2" applyNumberFormat="1" applyFont="1" applyFill="1" applyBorder="1"/>
    <xf numFmtId="3" fontId="3" fillId="0" borderId="24" xfId="2" applyNumberFormat="1" applyFont="1" applyBorder="1"/>
    <xf numFmtId="3" fontId="3" fillId="0" borderId="25" xfId="2" applyNumberFormat="1" applyFont="1" applyBorder="1"/>
    <xf numFmtId="0" fontId="2" fillId="0" borderId="26" xfId="2" applyFont="1" applyBorder="1" applyAlignment="1">
      <alignment horizontal="right"/>
    </xf>
    <xf numFmtId="3" fontId="2" fillId="0" borderId="27" xfId="2" applyNumberFormat="1" applyFont="1" applyFill="1" applyBorder="1" applyAlignment="1"/>
    <xf numFmtId="3" fontId="2" fillId="0" borderId="27" xfId="2" applyNumberFormat="1" applyFont="1" applyBorder="1" applyAlignment="1"/>
    <xf numFmtId="3" fontId="2" fillId="0" borderId="28" xfId="2" applyNumberFormat="1" applyFont="1" applyBorder="1" applyAlignment="1"/>
    <xf numFmtId="3" fontId="2" fillId="0" borderId="0" xfId="2" applyNumberFormat="1" applyFont="1" applyBorder="1" applyAlignment="1">
      <alignment horizontal="right" vertical="center"/>
    </xf>
    <xf numFmtId="3" fontId="2" fillId="0" borderId="0" xfId="2" applyNumberFormat="1" applyFont="1" applyFill="1" applyBorder="1" applyAlignment="1"/>
    <xf numFmtId="3" fontId="2" fillId="0" borderId="0" xfId="2" applyNumberFormat="1" applyFont="1" applyFill="1"/>
    <xf numFmtId="3" fontId="2" fillId="0" borderId="0" xfId="2" applyNumberFormat="1" applyFont="1"/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4" fillId="0" borderId="0" xfId="2" applyFont="1" applyBorder="1"/>
    <xf numFmtId="0" fontId="2" fillId="0" borderId="29" xfId="2" applyFont="1" applyBorder="1" applyAlignment="1">
      <alignment horizontal="center" vertical="center" wrapText="1"/>
    </xf>
    <xf numFmtId="3" fontId="0" fillId="0" borderId="30" xfId="2" applyNumberFormat="1" applyFont="1" applyFill="1" applyBorder="1" applyAlignment="1"/>
    <xf numFmtId="3" fontId="0" fillId="0" borderId="31" xfId="2" applyNumberFormat="1" applyFont="1" applyBorder="1" applyAlignment="1"/>
    <xf numFmtId="3" fontId="0" fillId="0" borderId="32" xfId="2" applyNumberFormat="1" applyFont="1" applyBorder="1" applyAlignment="1"/>
    <xf numFmtId="3" fontId="0" fillId="0" borderId="31" xfId="2" applyNumberFormat="1" applyFont="1" applyFill="1" applyBorder="1" applyAlignment="1"/>
    <xf numFmtId="3" fontId="2" fillId="0" borderId="31" xfId="2" applyNumberFormat="1" applyFont="1" applyFill="1" applyBorder="1" applyAlignment="1"/>
    <xf numFmtId="3" fontId="2" fillId="0" borderId="31" xfId="2" applyNumberFormat="1" applyFont="1" applyBorder="1" applyAlignment="1"/>
    <xf numFmtId="3" fontId="2" fillId="0" borderId="32" xfId="2" applyNumberFormat="1" applyFont="1" applyBorder="1" applyAlignment="1"/>
    <xf numFmtId="3" fontId="2" fillId="0" borderId="31" xfId="2" applyNumberFormat="1" applyFont="1" applyFill="1" applyBorder="1"/>
    <xf numFmtId="3" fontId="2" fillId="0" borderId="31" xfId="2" applyNumberFormat="1" applyFont="1" applyBorder="1"/>
    <xf numFmtId="3" fontId="2" fillId="0" borderId="32" xfId="2" applyNumberFormat="1" applyFont="1" applyBorder="1"/>
    <xf numFmtId="0" fontId="0" fillId="0" borderId="10" xfId="0" applyFont="1" applyFill="1" applyBorder="1" applyAlignment="1">
      <alignment vertical="center" wrapText="1"/>
    </xf>
    <xf numFmtId="3" fontId="0" fillId="0" borderId="8" xfId="2" applyNumberFormat="1" applyFont="1" applyFill="1" applyBorder="1" applyAlignment="1"/>
    <xf numFmtId="3" fontId="0" fillId="0" borderId="8" xfId="2" applyNumberFormat="1" applyFont="1" applyBorder="1" applyAlignment="1"/>
    <xf numFmtId="3" fontId="0" fillId="0" borderId="9" xfId="2" applyNumberFormat="1" applyFont="1" applyBorder="1" applyAlignment="1"/>
    <xf numFmtId="3" fontId="2" fillId="0" borderId="33" xfId="2" applyNumberFormat="1" applyFont="1" applyBorder="1" applyAlignment="1"/>
    <xf numFmtId="3" fontId="2" fillId="0" borderId="26" xfId="2" applyNumberFormat="1" applyFont="1" applyBorder="1" applyAlignment="1">
      <alignment horizontal="right" vertical="center"/>
    </xf>
    <xf numFmtId="3" fontId="0" fillId="0" borderId="34" xfId="2" applyNumberFormat="1" applyFont="1" applyFill="1" applyBorder="1" applyAlignment="1"/>
    <xf numFmtId="3" fontId="0" fillId="0" borderId="34" xfId="2" applyNumberFormat="1" applyFont="1" applyBorder="1" applyAlignment="1"/>
    <xf numFmtId="3" fontId="0" fillId="0" borderId="28" xfId="2" applyNumberFormat="1" applyFont="1" applyBorder="1" applyAlignment="1"/>
    <xf numFmtId="0" fontId="0" fillId="0" borderId="0" xfId="2" applyFont="1" applyBorder="1"/>
    <xf numFmtId="3" fontId="0" fillId="0" borderId="0" xfId="2" applyNumberFormat="1" applyFont="1" applyFill="1" applyBorder="1"/>
    <xf numFmtId="3" fontId="0" fillId="0" borderId="0" xfId="2" applyNumberFormat="1" applyFont="1" applyBorder="1"/>
    <xf numFmtId="0" fontId="7" fillId="0" borderId="35" xfId="2" applyFont="1" applyBorder="1" applyAlignment="1">
      <alignment horizontal="right" vertical="center" wrapText="1"/>
    </xf>
    <xf numFmtId="3" fontId="8" fillId="0" borderId="36" xfId="2" applyNumberFormat="1" applyFont="1" applyFill="1" applyBorder="1"/>
    <xf numFmtId="3" fontId="8" fillId="0" borderId="36" xfId="2" applyNumberFormat="1" applyFont="1" applyBorder="1"/>
    <xf numFmtId="3" fontId="8" fillId="0" borderId="37" xfId="2" applyNumberFormat="1" applyFont="1" applyBorder="1"/>
    <xf numFmtId="3" fontId="4" fillId="0" borderId="0" xfId="2" applyNumberFormat="1" applyFont="1" applyFill="1" applyBorder="1"/>
    <xf numFmtId="3" fontId="4" fillId="0" borderId="0" xfId="2" applyNumberFormat="1" applyFont="1" applyBorder="1"/>
  </cellXfs>
  <cellStyles count="3">
    <cellStyle name="Ezres" xfId="1" builtinId="3"/>
    <cellStyle name="Normál" xfId="0" builtinId="0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5"/>
  <sheetViews>
    <sheetView tabSelected="1" zoomScaleSheetLayoutView="85" workbookViewId="0">
      <selection activeCell="F50" sqref="F50"/>
    </sheetView>
  </sheetViews>
  <sheetFormatPr defaultRowHeight="15.6" customHeight="1"/>
  <cols>
    <col min="1" max="1" width="71.85546875" style="55" customWidth="1"/>
    <col min="2" max="2" width="10.28515625" style="83" customWidth="1"/>
    <col min="3" max="3" width="10.42578125" style="83" customWidth="1"/>
    <col min="4" max="4" width="11" style="84" customWidth="1"/>
    <col min="5" max="5" width="14.7109375" style="55" customWidth="1"/>
    <col min="6" max="16384" width="9.140625" style="55"/>
  </cols>
  <sheetData>
    <row r="1" spans="1:5" s="5" customFormat="1" ht="26.25" customHeight="1" thickBot="1">
      <c r="A1" s="1" t="s">
        <v>0</v>
      </c>
      <c r="B1" s="2" t="s">
        <v>1</v>
      </c>
      <c r="C1" s="3"/>
      <c r="D1" s="3"/>
      <c r="E1" s="4"/>
    </row>
    <row r="2" spans="1:5" s="5" customFormat="1" ht="52.5" customHeight="1" thickBot="1">
      <c r="A2" s="6"/>
      <c r="B2" s="7" t="s">
        <v>2</v>
      </c>
      <c r="C2" s="7" t="s">
        <v>3</v>
      </c>
      <c r="D2" s="7" t="s">
        <v>4</v>
      </c>
      <c r="E2" s="7" t="s">
        <v>5</v>
      </c>
    </row>
    <row r="3" spans="1:5" s="5" customFormat="1" ht="12.75" customHeight="1">
      <c r="A3" s="8" t="s">
        <v>6</v>
      </c>
      <c r="B3" s="9">
        <f>B10+B11+B18+B24</f>
        <v>59787</v>
      </c>
      <c r="C3" s="9">
        <f>C10+C11+C18+C24</f>
        <v>0</v>
      </c>
      <c r="D3" s="10">
        <f>D10+D11+D18+D24</f>
        <v>0</v>
      </c>
      <c r="E3" s="11">
        <f t="shared" ref="E3:E28" si="0">SUM(B3:C3)</f>
        <v>59787</v>
      </c>
    </row>
    <row r="4" spans="1:5" s="15" customFormat="1" ht="12.75">
      <c r="A4" s="12" t="s">
        <v>7</v>
      </c>
      <c r="B4" s="13">
        <v>11261</v>
      </c>
      <c r="C4" s="13"/>
      <c r="D4" s="13"/>
      <c r="E4" s="14">
        <f t="shared" si="0"/>
        <v>11261</v>
      </c>
    </row>
    <row r="5" spans="1:5" s="16" customFormat="1" ht="12.75">
      <c r="A5" s="12" t="s">
        <v>8</v>
      </c>
      <c r="B5" s="13">
        <v>20811</v>
      </c>
      <c r="C5" s="13"/>
      <c r="D5" s="13"/>
      <c r="E5" s="14">
        <f t="shared" si="0"/>
        <v>20811</v>
      </c>
    </row>
    <row r="6" spans="1:5" s="16" customFormat="1" ht="12.75">
      <c r="A6" s="12" t="s">
        <v>9</v>
      </c>
      <c r="B6" s="13">
        <v>5745</v>
      </c>
      <c r="C6" s="13"/>
      <c r="D6" s="13"/>
      <c r="E6" s="14">
        <f t="shared" si="0"/>
        <v>5745</v>
      </c>
    </row>
    <row r="7" spans="1:5" s="16" customFormat="1" ht="12.75">
      <c r="A7" s="12" t="s">
        <v>10</v>
      </c>
      <c r="B7" s="13"/>
      <c r="C7" s="13"/>
      <c r="D7" s="13"/>
      <c r="E7" s="14">
        <f t="shared" si="0"/>
        <v>0</v>
      </c>
    </row>
    <row r="8" spans="1:5" s="16" customFormat="1" ht="12.75">
      <c r="A8" s="17" t="s">
        <v>11</v>
      </c>
      <c r="B8" s="13">
        <f>SUM(B4:B7)</f>
        <v>37817</v>
      </c>
      <c r="C8" s="13">
        <f>SUM(C4:C7)</f>
        <v>0</v>
      </c>
      <c r="D8" s="13">
        <f>SUM(D4:D7)</f>
        <v>0</v>
      </c>
      <c r="E8" s="14">
        <f t="shared" si="0"/>
        <v>37817</v>
      </c>
    </row>
    <row r="9" spans="1:5" s="16" customFormat="1" ht="12.75">
      <c r="A9" s="12" t="s">
        <v>12</v>
      </c>
      <c r="B9" s="13"/>
      <c r="C9" s="13"/>
      <c r="D9" s="13"/>
      <c r="E9" s="14">
        <f t="shared" si="0"/>
        <v>0</v>
      </c>
    </row>
    <row r="10" spans="1:5" s="16" customFormat="1" ht="12.75">
      <c r="A10" s="17" t="s">
        <v>13</v>
      </c>
      <c r="B10" s="13">
        <f>B8+B9</f>
        <v>37817</v>
      </c>
      <c r="C10" s="13">
        <f>C8+C9</f>
        <v>0</v>
      </c>
      <c r="D10" s="13">
        <f>D8+D9</f>
        <v>0</v>
      </c>
      <c r="E10" s="14">
        <f t="shared" si="0"/>
        <v>37817</v>
      </c>
    </row>
    <row r="11" spans="1:5" s="16" customFormat="1" ht="14.25" customHeight="1">
      <c r="A11" s="17" t="s">
        <v>14</v>
      </c>
      <c r="B11" s="13"/>
      <c r="C11" s="13"/>
      <c r="D11" s="13"/>
      <c r="E11" s="14">
        <f t="shared" si="0"/>
        <v>0</v>
      </c>
    </row>
    <row r="12" spans="1:5" s="16" customFormat="1" ht="20.25" customHeight="1">
      <c r="A12" s="17" t="s">
        <v>15</v>
      </c>
      <c r="B12" s="13"/>
      <c r="C12" s="13"/>
      <c r="D12" s="13"/>
      <c r="E12" s="14"/>
    </row>
    <row r="13" spans="1:5" s="16" customFormat="1" ht="12.75">
      <c r="A13" s="12" t="s">
        <v>16</v>
      </c>
      <c r="B13" s="13">
        <v>10000</v>
      </c>
      <c r="C13" s="13"/>
      <c r="D13" s="13"/>
      <c r="E13" s="14">
        <f t="shared" si="0"/>
        <v>10000</v>
      </c>
    </row>
    <row r="14" spans="1:5" s="16" customFormat="1" ht="12.75">
      <c r="A14" s="12" t="s">
        <v>17</v>
      </c>
      <c r="B14" s="13">
        <v>2500</v>
      </c>
      <c r="C14" s="13"/>
      <c r="D14" s="13"/>
      <c r="E14" s="14">
        <f t="shared" si="0"/>
        <v>2500</v>
      </c>
    </row>
    <row r="15" spans="1:5" s="16" customFormat="1" ht="12.75">
      <c r="A15" s="12" t="s">
        <v>18</v>
      </c>
      <c r="B15" s="13">
        <v>3500</v>
      </c>
      <c r="C15" s="13"/>
      <c r="D15" s="13"/>
      <c r="E15" s="14">
        <f t="shared" si="0"/>
        <v>3500</v>
      </c>
    </row>
    <row r="16" spans="1:5" s="16" customFormat="1" ht="12.75">
      <c r="A16" s="12" t="s">
        <v>19</v>
      </c>
      <c r="B16" s="13">
        <v>100</v>
      </c>
      <c r="C16" s="13"/>
      <c r="D16" s="13"/>
      <c r="E16" s="14">
        <f t="shared" si="0"/>
        <v>100</v>
      </c>
    </row>
    <row r="17" spans="1:5" s="16" customFormat="1" ht="18" hidden="1" customHeight="1">
      <c r="A17" s="17" t="s">
        <v>20</v>
      </c>
      <c r="B17" s="13">
        <f>B13+B14+B15+B16</f>
        <v>16100</v>
      </c>
      <c r="C17" s="13">
        <f>C13+C15</f>
        <v>0</v>
      </c>
      <c r="D17" s="13">
        <f>D13+D15</f>
        <v>0</v>
      </c>
      <c r="E17" s="14">
        <f t="shared" si="0"/>
        <v>16100</v>
      </c>
    </row>
    <row r="18" spans="1:5" s="16" customFormat="1" ht="12.75">
      <c r="A18" s="17" t="s">
        <v>21</v>
      </c>
      <c r="B18" s="18">
        <f>B12+B17</f>
        <v>16100</v>
      </c>
      <c r="C18" s="18">
        <f>C12+C17</f>
        <v>0</v>
      </c>
      <c r="D18" s="18">
        <f>D12+D17</f>
        <v>0</v>
      </c>
      <c r="E18" s="19">
        <f t="shared" si="0"/>
        <v>16100</v>
      </c>
    </row>
    <row r="19" spans="1:5" s="16" customFormat="1" ht="12.75">
      <c r="A19" s="12" t="s">
        <v>22</v>
      </c>
      <c r="B19" s="13">
        <v>50</v>
      </c>
      <c r="C19" s="13"/>
      <c r="D19" s="13"/>
      <c r="E19" s="14">
        <f t="shared" si="0"/>
        <v>50</v>
      </c>
    </row>
    <row r="20" spans="1:5" s="16" customFormat="1" ht="12.75">
      <c r="A20" s="12" t="s">
        <v>23</v>
      </c>
      <c r="B20" s="13">
        <v>2670</v>
      </c>
      <c r="C20" s="13"/>
      <c r="D20" s="13"/>
      <c r="E20" s="14">
        <f t="shared" si="0"/>
        <v>2670</v>
      </c>
    </row>
    <row r="21" spans="1:5" s="16" customFormat="1" ht="12.75">
      <c r="A21" s="12" t="s">
        <v>24</v>
      </c>
      <c r="B21" s="13">
        <v>1400</v>
      </c>
      <c r="C21" s="13"/>
      <c r="D21" s="13"/>
      <c r="E21" s="14">
        <f t="shared" si="0"/>
        <v>1400</v>
      </c>
    </row>
    <row r="22" spans="1:5" s="16" customFormat="1" ht="12.75">
      <c r="A22" s="12" t="s">
        <v>25</v>
      </c>
      <c r="B22" s="13">
        <v>1500</v>
      </c>
      <c r="C22" s="13"/>
      <c r="D22" s="13"/>
      <c r="E22" s="14">
        <f t="shared" si="0"/>
        <v>1500</v>
      </c>
    </row>
    <row r="23" spans="1:5" s="16" customFormat="1" ht="12.75">
      <c r="A23" s="12" t="s">
        <v>26</v>
      </c>
      <c r="B23" s="20">
        <v>250</v>
      </c>
      <c r="C23" s="20"/>
      <c r="D23" s="20"/>
      <c r="E23" s="21">
        <f t="shared" si="0"/>
        <v>250</v>
      </c>
    </row>
    <row r="24" spans="1:5" s="16" customFormat="1" ht="12.75">
      <c r="A24" s="17" t="s">
        <v>27</v>
      </c>
      <c r="B24" s="22">
        <f>SUM(B19:B23)</f>
        <v>5870</v>
      </c>
      <c r="C24" s="22">
        <f>SUM(C20:C22)</f>
        <v>0</v>
      </c>
      <c r="D24" s="22">
        <f>SUM(D20:D22)</f>
        <v>0</v>
      </c>
      <c r="E24" s="23">
        <f t="shared" si="0"/>
        <v>5870</v>
      </c>
    </row>
    <row r="25" spans="1:5" s="28" customFormat="1" ht="15.6" customHeight="1">
      <c r="A25" s="24" t="s">
        <v>28</v>
      </c>
      <c r="B25" s="25"/>
      <c r="C25" s="25">
        <v>19388</v>
      </c>
      <c r="D25" s="26"/>
      <c r="E25" s="27">
        <f t="shared" si="0"/>
        <v>19388</v>
      </c>
    </row>
    <row r="26" spans="1:5" s="28" customFormat="1" ht="15.6" customHeight="1">
      <c r="A26" s="29" t="s">
        <v>29</v>
      </c>
      <c r="B26" s="25">
        <f>SUM(B27:B28)</f>
        <v>10525</v>
      </c>
      <c r="C26" s="25">
        <f>SUM(C27:C28)</f>
        <v>0</v>
      </c>
      <c r="D26" s="26">
        <f>SUM(D27:D28)</f>
        <v>0</v>
      </c>
      <c r="E26" s="27">
        <f t="shared" si="0"/>
        <v>10525</v>
      </c>
    </row>
    <row r="27" spans="1:5" s="28" customFormat="1" ht="15.6" customHeight="1">
      <c r="A27" s="17" t="s">
        <v>30</v>
      </c>
      <c r="B27" s="30">
        <v>10525</v>
      </c>
      <c r="C27" s="30"/>
      <c r="D27" s="31"/>
      <c r="E27" s="32">
        <f t="shared" si="0"/>
        <v>10525</v>
      </c>
    </row>
    <row r="28" spans="1:5" s="28" customFormat="1" ht="15.6" customHeight="1" thickBot="1">
      <c r="A28" s="17" t="s">
        <v>31</v>
      </c>
      <c r="B28" s="33"/>
      <c r="C28" s="33"/>
      <c r="D28" s="34"/>
      <c r="E28" s="35">
        <f t="shared" si="0"/>
        <v>0</v>
      </c>
    </row>
    <row r="29" spans="1:5" s="40" customFormat="1" ht="18.75" customHeight="1" thickBot="1">
      <c r="A29" s="36" t="s">
        <v>32</v>
      </c>
      <c r="B29" s="37">
        <f>B3+B25+B26</f>
        <v>70312</v>
      </c>
      <c r="C29" s="37">
        <f>C3+C25+C26</f>
        <v>19388</v>
      </c>
      <c r="D29" s="38">
        <f>D3+D25+D26</f>
        <v>0</v>
      </c>
      <c r="E29" s="39">
        <f>SUM(B29:D29)</f>
        <v>89700</v>
      </c>
    </row>
    <row r="30" spans="1:5" s="40" customFormat="1" ht="15.75" customHeight="1" thickBot="1">
      <c r="A30" s="41" t="s">
        <v>33</v>
      </c>
      <c r="B30" s="42">
        <v>-27775</v>
      </c>
      <c r="C30" s="42">
        <v>0</v>
      </c>
      <c r="D30" s="43">
        <v>0</v>
      </c>
      <c r="E30" s="44">
        <f>SUM(B30:C30)</f>
        <v>-27775</v>
      </c>
    </row>
    <row r="31" spans="1:5" s="40" customFormat="1" ht="15.75" customHeight="1" thickBot="1">
      <c r="A31" s="45" t="s">
        <v>34</v>
      </c>
      <c r="B31" s="46">
        <f>SUM(B30:B30)</f>
        <v>-27775</v>
      </c>
      <c r="C31" s="46">
        <f>SUM(C30:C30)</f>
        <v>0</v>
      </c>
      <c r="D31" s="47">
        <f>SUM(D30:D30)</f>
        <v>0</v>
      </c>
      <c r="E31" s="48">
        <f>SUM(B31:D31)</f>
        <v>-27775</v>
      </c>
    </row>
    <row r="32" spans="1:5" s="40" customFormat="1" ht="7.5" customHeight="1" thickBot="1">
      <c r="A32" s="49"/>
      <c r="B32" s="50"/>
      <c r="C32" s="51"/>
      <c r="D32" s="52"/>
      <c r="E32" s="53"/>
    </row>
    <row r="33" spans="1:5" ht="15.6" customHeight="1" thickBot="1">
      <c r="A33" s="54" t="s">
        <v>35</v>
      </c>
      <c r="B33" s="2" t="s">
        <v>1</v>
      </c>
      <c r="C33" s="3"/>
      <c r="D33" s="3"/>
      <c r="E33" s="4"/>
    </row>
    <row r="34" spans="1:5" ht="49.5" customHeight="1" thickBot="1">
      <c r="A34" s="56"/>
      <c r="B34" s="7" t="s">
        <v>2</v>
      </c>
      <c r="C34" s="7" t="s">
        <v>3</v>
      </c>
      <c r="D34" s="7" t="s">
        <v>4</v>
      </c>
      <c r="E34" s="7" t="s">
        <v>5</v>
      </c>
    </row>
    <row r="35" spans="1:5" ht="15.6" customHeight="1">
      <c r="A35" s="8" t="s">
        <v>6</v>
      </c>
      <c r="B35" s="25">
        <f>B37+B38+B41+B44</f>
        <v>1938</v>
      </c>
      <c r="C35" s="25">
        <f>C37+C38+C41+C44</f>
        <v>0</v>
      </c>
      <c r="D35" s="26">
        <f>D37+D38+D41+D44</f>
        <v>0</v>
      </c>
      <c r="E35" s="27">
        <f>SUM(B35:D35)</f>
        <v>1938</v>
      </c>
    </row>
    <row r="36" spans="1:5" ht="12.75">
      <c r="A36" s="17" t="s">
        <v>11</v>
      </c>
      <c r="B36" s="57"/>
      <c r="C36" s="57"/>
      <c r="D36" s="58"/>
      <c r="E36" s="59">
        <f t="shared" ref="E36:E51" si="1">SUM(B36:D36)</f>
        <v>0</v>
      </c>
    </row>
    <row r="37" spans="1:5" ht="15.6" customHeight="1">
      <c r="A37" s="17" t="s">
        <v>13</v>
      </c>
      <c r="B37" s="60">
        <f>B36</f>
        <v>0</v>
      </c>
      <c r="C37" s="60">
        <f>C36</f>
        <v>0</v>
      </c>
      <c r="D37" s="58">
        <f>D36</f>
        <v>0</v>
      </c>
      <c r="E37" s="59">
        <f t="shared" si="1"/>
        <v>0</v>
      </c>
    </row>
    <row r="38" spans="1:5" ht="12.75">
      <c r="A38" s="17" t="s">
        <v>14</v>
      </c>
      <c r="B38" s="60"/>
      <c r="C38" s="60"/>
      <c r="D38" s="58"/>
      <c r="E38" s="59">
        <f t="shared" si="1"/>
        <v>0</v>
      </c>
    </row>
    <row r="39" spans="1:5" ht="15.6" customHeight="1">
      <c r="A39" s="17" t="s">
        <v>15</v>
      </c>
      <c r="B39" s="60"/>
      <c r="C39" s="60"/>
      <c r="D39" s="58"/>
      <c r="E39" s="59">
        <f t="shared" si="1"/>
        <v>0</v>
      </c>
    </row>
    <row r="40" spans="1:5" ht="15.6" customHeight="1">
      <c r="A40" s="17" t="s">
        <v>20</v>
      </c>
      <c r="B40" s="61"/>
      <c r="C40" s="61"/>
      <c r="D40" s="62"/>
      <c r="E40" s="63">
        <f t="shared" si="1"/>
        <v>0</v>
      </c>
    </row>
    <row r="41" spans="1:5" ht="15.6" customHeight="1">
      <c r="A41" s="17" t="s">
        <v>21</v>
      </c>
      <c r="B41" s="64">
        <f>B39+B40</f>
        <v>0</v>
      </c>
      <c r="C41" s="64">
        <f>C39+C40</f>
        <v>0</v>
      </c>
      <c r="D41" s="65">
        <f>D39+D40</f>
        <v>0</v>
      </c>
      <c r="E41" s="66">
        <f t="shared" si="1"/>
        <v>0</v>
      </c>
    </row>
    <row r="42" spans="1:5" ht="15.6" customHeight="1">
      <c r="A42" s="67" t="s">
        <v>24</v>
      </c>
      <c r="B42" s="61">
        <v>1938</v>
      </c>
      <c r="C42" s="61"/>
      <c r="D42" s="62"/>
      <c r="E42" s="63">
        <f t="shared" si="1"/>
        <v>1938</v>
      </c>
    </row>
    <row r="43" spans="1:5" ht="15.6" customHeight="1">
      <c r="A43" s="67" t="s">
        <v>36</v>
      </c>
      <c r="B43" s="61"/>
      <c r="C43" s="60"/>
      <c r="D43" s="58"/>
      <c r="E43" s="59">
        <f t="shared" si="1"/>
        <v>0</v>
      </c>
    </row>
    <row r="44" spans="1:5" ht="15.6" customHeight="1">
      <c r="A44" s="17" t="s">
        <v>37</v>
      </c>
      <c r="B44" s="60">
        <f>SUM(B42:B43)</f>
        <v>1938</v>
      </c>
      <c r="C44" s="60">
        <f>SUM(C42:C43)</f>
        <v>0</v>
      </c>
      <c r="D44" s="58">
        <f>SUM(D42:D43)</f>
        <v>0</v>
      </c>
      <c r="E44" s="59">
        <f t="shared" si="1"/>
        <v>1938</v>
      </c>
    </row>
    <row r="45" spans="1:5" ht="15.6" customHeight="1">
      <c r="A45" s="8" t="s">
        <v>28</v>
      </c>
      <c r="B45" s="25">
        <f>SUM(B46:B49)</f>
        <v>0</v>
      </c>
      <c r="C45" s="25">
        <f>SUM(C46:C49)</f>
        <v>0</v>
      </c>
      <c r="D45" s="26">
        <f>SUM(D46:D49)</f>
        <v>0</v>
      </c>
      <c r="E45" s="27">
        <f t="shared" si="1"/>
        <v>0</v>
      </c>
    </row>
    <row r="46" spans="1:5" ht="15.6" customHeight="1">
      <c r="A46" s="29" t="s">
        <v>29</v>
      </c>
      <c r="B46" s="25">
        <f>SUM(B47:B48)</f>
        <v>0</v>
      </c>
      <c r="C46" s="25">
        <f>SUM(C47:C48)</f>
        <v>0</v>
      </c>
      <c r="D46" s="26">
        <f>SUM(D47:D48)</f>
        <v>0</v>
      </c>
      <c r="E46" s="27">
        <f t="shared" si="1"/>
        <v>0</v>
      </c>
    </row>
    <row r="47" spans="1:5" ht="15.6" customHeight="1">
      <c r="A47" s="17" t="s">
        <v>38</v>
      </c>
      <c r="B47" s="60"/>
      <c r="C47" s="60"/>
      <c r="D47" s="58"/>
      <c r="E47" s="59">
        <f t="shared" si="1"/>
        <v>0</v>
      </c>
    </row>
    <row r="48" spans="1:5" ht="15.6" customHeight="1">
      <c r="A48" s="17" t="s">
        <v>39</v>
      </c>
      <c r="B48" s="68"/>
      <c r="C48" s="68"/>
      <c r="D48" s="69"/>
      <c r="E48" s="70"/>
    </row>
    <row r="49" spans="1:5" ht="15.6" customHeight="1">
      <c r="A49" s="71" t="s">
        <v>40</v>
      </c>
      <c r="B49" s="68"/>
      <c r="C49" s="68"/>
      <c r="D49" s="69"/>
      <c r="E49" s="70">
        <f t="shared" si="1"/>
        <v>0</v>
      </c>
    </row>
    <row r="50" spans="1:5" ht="15.6" customHeight="1" thickBot="1">
      <c r="A50" s="71" t="s">
        <v>41</v>
      </c>
      <c r="B50" s="68">
        <v>25837</v>
      </c>
      <c r="C50" s="68"/>
      <c r="D50" s="69"/>
      <c r="E50" s="70">
        <v>25837</v>
      </c>
    </row>
    <row r="51" spans="1:5" ht="15.6" customHeight="1" thickBot="1">
      <c r="A51" s="72" t="s">
        <v>42</v>
      </c>
      <c r="B51" s="73">
        <f>B35+B45+B46+B49+B50</f>
        <v>27775</v>
      </c>
      <c r="C51" s="73">
        <f>C35+C45+C46+C49</f>
        <v>0</v>
      </c>
      <c r="D51" s="74">
        <f>D35+D45+D46+D49</f>
        <v>0</v>
      </c>
      <c r="E51" s="75">
        <f t="shared" si="1"/>
        <v>27775</v>
      </c>
    </row>
    <row r="52" spans="1:5" ht="15.6" customHeight="1">
      <c r="A52" s="76"/>
      <c r="B52" s="77"/>
      <c r="C52" s="77"/>
      <c r="D52" s="78"/>
      <c r="E52" s="76"/>
    </row>
    <row r="53" spans="1:5" ht="15.6" customHeight="1">
      <c r="A53" s="76"/>
      <c r="B53" s="77"/>
      <c r="C53" s="77"/>
      <c r="D53" s="78"/>
      <c r="E53" s="76"/>
    </row>
    <row r="54" spans="1:5" ht="15.6" customHeight="1" thickBot="1">
      <c r="A54" s="76"/>
      <c r="B54" s="77"/>
      <c r="C54" s="77"/>
      <c r="D54" s="78"/>
      <c r="E54" s="78"/>
    </row>
    <row r="55" spans="1:5" ht="30" customHeight="1" thickBot="1">
      <c r="A55" s="79" t="s">
        <v>43</v>
      </c>
      <c r="B55" s="80">
        <f>B29+B31+B51</f>
        <v>70312</v>
      </c>
      <c r="C55" s="80">
        <f>C29+C31+C51</f>
        <v>19388</v>
      </c>
      <c r="D55" s="81">
        <f>D29+D31+D51</f>
        <v>0</v>
      </c>
      <c r="E55" s="82">
        <f>E29+E31+E51</f>
        <v>89700</v>
      </c>
    </row>
  </sheetData>
  <sheetProtection selectLockedCells="1" selectUnlockedCells="1"/>
  <mergeCells count="4">
    <mergeCell ref="A1:A2"/>
    <mergeCell ref="B1:E1"/>
    <mergeCell ref="A33:A34"/>
    <mergeCell ref="B33:E33"/>
  </mergeCells>
  <printOptions horizontalCentered="1"/>
  <pageMargins left="0.39374999999999999" right="0.39374999999999999" top="0.59" bottom="0.23" header="0.22" footer="0.21"/>
  <pageSetup paperSize="9" scale="82" firstPageNumber="0" fitToHeight="4" orientation="portrait" r:id="rId1"/>
  <headerFooter alignWithMargins="0">
    <oddHeader>&amp;C&amp;"Times New Roman,Félkövér"Dad Község Önkormányzatának
 bevételei (e Ft)&amp;R&amp;"Times New Roman,Félkövér"2. melléklet
a 2/2014. (II.11.) önk.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2.mell.Bev.</vt:lpstr>
      <vt:lpstr>'2.mell.Bev.'!Nyomtatási_terület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2014-02-12T10:36:26Z</dcterms:created>
  <dcterms:modified xsi:type="dcterms:W3CDTF">2014-02-12T10:36:34Z</dcterms:modified>
</cp:coreProperties>
</file>