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 defaultThemeVersion="124226"/>
  <bookViews>
    <workbookView xWindow="-120" yWindow="-120" windowWidth="20730" windowHeight="11760"/>
  </bookViews>
  <sheets>
    <sheet name="Mérleg - felhalmozási" sheetId="18" r:id="rId1"/>
  </sheets>
  <calcPr calcId="145621"/>
</workbook>
</file>

<file path=xl/calcChain.xml><?xml version="1.0" encoding="utf-8"?>
<calcChain xmlns="http://schemas.openxmlformats.org/spreadsheetml/2006/main">
  <c r="D27" i="18" l="1"/>
  <c r="D17" i="18"/>
  <c r="G17" i="18"/>
  <c r="G28" i="18" s="1"/>
  <c r="D28" i="18" l="1"/>
  <c r="F27" i="18"/>
  <c r="C27" i="18"/>
  <c r="C23" i="18"/>
  <c r="F17" i="18"/>
  <c r="C17" i="18"/>
  <c r="F28" i="18" l="1"/>
  <c r="C28" i="18"/>
</calcChain>
</file>

<file path=xl/sharedStrings.xml><?xml version="1.0" encoding="utf-8"?>
<sst xmlns="http://schemas.openxmlformats.org/spreadsheetml/2006/main" count="80" uniqueCount="72">
  <si>
    <t>1.</t>
  </si>
  <si>
    <t>2.</t>
  </si>
  <si>
    <t>3.</t>
  </si>
  <si>
    <t>Sor-
szám</t>
  </si>
  <si>
    <t>4.</t>
  </si>
  <si>
    <t>5.</t>
  </si>
  <si>
    <t>6.</t>
  </si>
  <si>
    <t>7.</t>
  </si>
  <si>
    <t>8.</t>
  </si>
  <si>
    <t>9.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</si>
  <si>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</si>
  <si>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</si>
  <si>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</si>
  <si>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</si>
  <si>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</si>
  <si>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</si>
  <si>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</si>
  <si>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</si>
  <si>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</si>
  <si>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</si>
  <si>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</si>
  <si>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</si>
  <si>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</si>
  <si>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</si>
  <si>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</si>
  <si>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</si>
  <si>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</si>
  <si>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</si>
  <si>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</si>
  <si>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</si>
  <si>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</si>
  <si>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</si>
  <si>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</si>
  <si>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</si>
  <si>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</si>
  <si>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</si>
  <si>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</si>
  <si>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</si>
  <si>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</si>
  <si>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</si>
  <si>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</si>
  <si>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</si>
  <si>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</si>
  <si>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>Betét elhelyezése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</si>
  <si>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</si>
  <si>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</si>
  <si>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</si>
  <si>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</si>
  <si>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</t>
  </si>
  <si>
    <t>Működési célú átvett pénzeszközök 
államháztratáson belülről</t>
  </si>
  <si>
    <t xml:space="preserve">Működési célú átvett pénzeszközök  államháztratáson kívülről </t>
  </si>
  <si>
    <t xml:space="preserve">Működési bevételek </t>
  </si>
  <si>
    <t xml:space="preserve">Felhalmozási átvett pénzeszközök </t>
  </si>
  <si>
    <t xml:space="preserve">Egyéb műlődési célú pénzeszköz átadás ÁH-n belülre </t>
  </si>
  <si>
    <t xml:space="preserve">Egyéb műlődési célú pénzeszköz átadás ÁH-n kívülre </t>
  </si>
  <si>
    <t xml:space="preserve">Tartalékok </t>
  </si>
  <si>
    <t xml:space="preserve">Felújítások </t>
  </si>
  <si>
    <t>Finanszírozási bevétel</t>
  </si>
  <si>
    <t>Finanszírozási kiadás</t>
  </si>
  <si>
    <t xml:space="preserve">Beruházások </t>
  </si>
  <si>
    <t xml:space="preserve"> forintban</t>
  </si>
  <si>
    <t xml:space="preserve">Költségvetési maradvány igénybevétele </t>
  </si>
  <si>
    <t xml:space="preserve">Vállalkozási maradvány igénybevétele </t>
  </si>
  <si>
    <t xml:space="preserve">Betét visszavonásából származó bevétel </t>
  </si>
  <si>
    <t>Egyéb belső finanszírozási bevételek</t>
  </si>
  <si>
    <t>Likviditási célú hitelek, kölcsönök felvétele</t>
  </si>
  <si>
    <t xml:space="preserve">Tószeg Községi Önkormányzat Intézményeivel együtt, 
  2020. évi 
felhalmozási mérlege bevétel és kiadás oldalról </t>
  </si>
  <si>
    <t>Felhalmozási bevétel</t>
  </si>
  <si>
    <t>Eredeti előirányzat</t>
  </si>
  <si>
    <t>Módosított előirányzat</t>
  </si>
  <si>
    <t>Előző évi maradvány igénybevétele</t>
  </si>
  <si>
    <t xml:space="preserve">3. sz. melléklet 7/2020.(IX.24.)számú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</si>
</sst>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3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sz val="16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11" fillId="6" borderId="0" applyNumberFormat="0" applyBorder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</cellStyleXfs>
  <cellXfs count="74">
    <xf numFmtId="0" fontId="0" fillId="0" borderId="0" xfId="0"/>
    <xf numFmtId="164" fontId="20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horizontal="right" vertical="center"/>
    </xf>
    <xf numFmtId="164" fontId="19" fillId="0" borderId="11" xfId="0" applyNumberFormat="1" applyFont="1" applyFill="1" applyBorder="1" applyAlignment="1" applyProtection="1">
      <alignment horizontal="centerContinuous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22" fillId="0" borderId="13" xfId="0" applyNumberFormat="1" applyFont="1" applyFill="1" applyBorder="1" applyAlignment="1" applyProtection="1">
      <alignment horizontal="center" vertical="center" wrapText="1"/>
    </xf>
    <xf numFmtId="164" fontId="22" fillId="0" borderId="11" xfId="0" applyNumberFormat="1" applyFont="1" applyFill="1" applyBorder="1" applyAlignment="1" applyProtection="1">
      <alignment horizontal="center" vertical="center" wrapText="1"/>
    </xf>
    <xf numFmtId="164" fontId="20" fillId="0" borderId="14" xfId="0" applyNumberFormat="1" applyFont="1" applyFill="1" applyBorder="1" applyAlignment="1" applyProtection="1">
      <alignment horizontal="left" vertical="center" wrapText="1" indent="1"/>
    </xf>
    <xf numFmtId="164" fontId="20" fillId="0" borderId="16" xfId="0" applyNumberFormat="1" applyFont="1" applyFill="1" applyBorder="1" applyAlignment="1" applyProtection="1">
      <alignment horizontal="left" vertical="center" wrapText="1" indent="1"/>
    </xf>
    <xf numFmtId="164" fontId="22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horizontal="left" vertical="center" wrapText="1" indent="1"/>
    </xf>
    <xf numFmtId="164" fontId="22" fillId="14" borderId="13" xfId="0" applyNumberFormat="1" applyFont="1" applyFill="1" applyBorder="1" applyAlignment="1" applyProtection="1">
      <alignment horizontal="left" vertical="center" wrapText="1" indent="1"/>
    </xf>
    <xf numFmtId="164" fontId="22" fillId="14" borderId="11" xfId="0" applyNumberFormat="1" applyFont="1" applyFill="1" applyBorder="1" applyAlignment="1" applyProtection="1">
      <alignment horizontal="right" vertical="center" wrapText="1" indent="1"/>
    </xf>
    <xf numFmtId="41" fontId="2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1" fontId="25" fillId="0" borderId="22" xfId="0" applyNumberFormat="1" applyFont="1" applyFill="1" applyBorder="1" applyAlignment="1" applyProtection="1">
      <alignment horizontal="right" vertical="center" wrapText="1" indent="1"/>
    </xf>
    <xf numFmtId="41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1" fontId="25" fillId="0" borderId="20" xfId="0" applyNumberFormat="1" applyFont="1" applyFill="1" applyBorder="1" applyAlignment="1" applyProtection="1">
      <alignment horizontal="right" vertical="center" wrapText="1" indent="1"/>
    </xf>
    <xf numFmtId="41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1" fontId="22" fillId="14" borderId="11" xfId="0" applyNumberFormat="1" applyFont="1" applyFill="1" applyBorder="1" applyAlignment="1" applyProtection="1">
      <alignment horizontal="right" vertical="center" wrapText="1" indent="1"/>
    </xf>
    <xf numFmtId="41" fontId="22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center"/>
    </xf>
    <xf numFmtId="41" fontId="22" fillId="0" borderId="31" xfId="0" applyNumberFormat="1" applyFont="1" applyFill="1" applyBorder="1" applyAlignment="1" applyProtection="1">
      <alignment horizontal="right" vertical="center" wrapText="1" indent="1"/>
    </xf>
    <xf numFmtId="41" fontId="2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41" fontId="2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6" xfId="0" applyNumberFormat="1" applyFont="1" applyFill="1" applyBorder="1" applyAlignment="1" applyProtection="1">
      <alignment horizontal="centerContinuous" vertical="center" wrapText="1"/>
    </xf>
    <xf numFmtId="164" fontId="19" fillId="0" borderId="36" xfId="0" applyNumberFormat="1" applyFont="1" applyFill="1" applyBorder="1" applyAlignment="1" applyProtection="1">
      <alignment horizontal="center" vertical="center" wrapText="1"/>
    </xf>
    <xf numFmtId="164" fontId="22" fillId="0" borderId="36" xfId="0" applyNumberFormat="1" applyFont="1" applyFill="1" applyBorder="1" applyAlignment="1" applyProtection="1">
      <alignment horizontal="center" vertical="center" wrapText="1"/>
    </xf>
    <xf numFmtId="41" fontId="0" fillId="0" borderId="23" xfId="0" applyNumberFormat="1" applyBorder="1"/>
    <xf numFmtId="164" fontId="22" fillId="14" borderId="36" xfId="0" applyNumberFormat="1" applyFont="1" applyFill="1" applyBorder="1" applyAlignment="1" applyProtection="1">
      <alignment horizontal="right" vertical="center" wrapText="1" indent="1"/>
    </xf>
    <xf numFmtId="41" fontId="2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41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41" fontId="22" fillId="14" borderId="36" xfId="0" applyNumberFormat="1" applyFont="1" applyFill="1" applyBorder="1" applyAlignment="1" applyProtection="1">
      <alignment horizontal="right" vertical="center" wrapText="1" indent="1"/>
    </xf>
    <xf numFmtId="164" fontId="19" fillId="0" borderId="1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3" fontId="27" fillId="0" borderId="0" xfId="0" applyNumberFormat="1" applyFont="1" applyAlignment="1">
      <alignment horizontal="right"/>
    </xf>
    <xf numFmtId="3" fontId="27" fillId="0" borderId="37" xfId="0" applyNumberFormat="1" applyFont="1" applyBorder="1" applyAlignment="1">
      <alignment horizontal="right"/>
    </xf>
    <xf numFmtId="3" fontId="28" fillId="0" borderId="12" xfId="0" applyNumberFormat="1" applyFont="1" applyBorder="1" applyAlignment="1">
      <alignment horizontal="center" vertical="top" wrapText="1"/>
    </xf>
    <xf numFmtId="3" fontId="27" fillId="0" borderId="12" xfId="0" applyNumberFormat="1" applyFont="1" applyBorder="1" applyAlignment="1">
      <alignment horizontal="center"/>
    </xf>
    <xf numFmtId="3" fontId="27" fillId="0" borderId="24" xfId="0" applyNumberFormat="1" applyFont="1" applyBorder="1" applyAlignment="1">
      <alignment horizontal="right"/>
    </xf>
    <xf numFmtId="3" fontId="27" fillId="0" borderId="21" xfId="0" applyNumberFormat="1" applyFont="1" applyBorder="1" applyAlignment="1">
      <alignment horizontal="right"/>
    </xf>
    <xf numFmtId="3" fontId="27" fillId="0" borderId="21" xfId="0" applyNumberFormat="1" applyFont="1" applyBorder="1" applyAlignment="1">
      <alignment horizontal="right" vertical="center"/>
    </xf>
    <xf numFmtId="3" fontId="27" fillId="0" borderId="38" xfId="0" applyNumberFormat="1" applyFont="1" applyBorder="1" applyAlignment="1">
      <alignment horizontal="right" vertical="center"/>
    </xf>
    <xf numFmtId="3" fontId="27" fillId="0" borderId="38" xfId="0" applyNumberFormat="1" applyFont="1" applyBorder="1" applyAlignment="1">
      <alignment horizontal="right"/>
    </xf>
    <xf numFmtId="3" fontId="27" fillId="14" borderId="12" xfId="0" applyNumberFormat="1" applyFont="1" applyFill="1" applyBorder="1" applyAlignment="1">
      <alignment horizontal="right"/>
    </xf>
    <xf numFmtId="3" fontId="27" fillId="0" borderId="0" xfId="0" applyNumberFormat="1" applyFont="1" applyFill="1" applyAlignment="1" applyProtection="1">
      <alignment horizontal="right" vertical="center" wrapText="1"/>
    </xf>
    <xf numFmtId="3" fontId="28" fillId="0" borderId="28" xfId="0" applyNumberFormat="1" applyFont="1" applyFill="1" applyBorder="1" applyAlignment="1" applyProtection="1">
      <alignment horizontal="right" vertical="center" wrapText="1"/>
    </xf>
    <xf numFmtId="3" fontId="28" fillId="0" borderId="28" xfId="0" applyNumberFormat="1" applyFont="1" applyFill="1" applyBorder="1" applyAlignment="1" applyProtection="1">
      <alignment horizontal="center" vertical="center" wrapText="1"/>
    </xf>
    <xf numFmtId="3" fontId="2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28" fillId="14" borderId="28" xfId="0" applyNumberFormat="1" applyFont="1" applyFill="1" applyBorder="1" applyAlignment="1" applyProtection="1">
      <alignment horizontal="right" vertical="center" wrapText="1" indent="1"/>
    </xf>
    <xf numFmtId="3" fontId="29" fillId="0" borderId="30" xfId="0" applyNumberFormat="1" applyFont="1" applyFill="1" applyBorder="1" applyAlignment="1" applyProtection="1">
      <alignment horizontal="right" vertical="center" wrapText="1" indent="1"/>
    </xf>
    <xf numFmtId="3" fontId="2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9" xfId="0" applyNumberFormat="1" applyFont="1" applyFill="1" applyBorder="1" applyAlignment="1" applyProtection="1">
      <alignment horizontal="right" vertical="center" wrapText="1" indent="1"/>
    </xf>
    <xf numFmtId="3" fontId="28" fillId="0" borderId="3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vertical="center" wrapText="1"/>
    </xf>
    <xf numFmtId="164" fontId="23" fillId="0" borderId="15" xfId="0" applyNumberFormat="1" applyFont="1" applyFill="1" applyBorder="1" applyAlignment="1" applyProtection="1">
      <alignment vertical="center" wrapText="1"/>
    </xf>
    <xf numFmtId="164" fontId="23" fillId="0" borderId="17" xfId="0" applyNumberFormat="1" applyFont="1" applyFill="1" applyBorder="1" applyAlignment="1" applyProtection="1">
      <alignment vertical="center" wrapText="1"/>
    </xf>
    <xf numFmtId="164" fontId="24" fillId="0" borderId="0" xfId="0" applyNumberFormat="1" applyFont="1" applyFill="1" applyBorder="1" applyAlignment="1" applyProtection="1">
      <alignment vertical="center" wrapText="1"/>
      <protection locked="0"/>
    </xf>
    <xf numFmtId="164" fontId="22" fillId="14" borderId="10" xfId="0" applyNumberFormat="1" applyFont="1" applyFill="1" applyBorder="1" applyAlignment="1" applyProtection="1">
      <alignment vertical="center" wrapText="1"/>
    </xf>
    <xf numFmtId="164" fontId="24" fillId="0" borderId="19" xfId="0" applyNumberFormat="1" applyFont="1" applyFill="1" applyBorder="1" applyAlignment="1" applyProtection="1">
      <alignment vertical="center" wrapText="1"/>
    </xf>
    <xf numFmtId="164" fontId="24" fillId="0" borderId="17" xfId="0" applyNumberFormat="1" applyFont="1" applyFill="1" applyBorder="1" applyAlignment="1" applyProtection="1">
      <alignment vertical="center" wrapText="1"/>
    </xf>
    <xf numFmtId="164" fontId="23" fillId="0" borderId="17" xfId="0" applyNumberFormat="1" applyFont="1" applyFill="1" applyBorder="1" applyAlignment="1" applyProtection="1">
      <alignment vertical="center" wrapText="1"/>
      <protection locked="0"/>
    </xf>
    <xf numFmtId="164" fontId="23" fillId="0" borderId="19" xfId="0" applyNumberFormat="1" applyFont="1" applyFill="1" applyBorder="1" applyAlignment="1" applyProtection="1">
      <alignment vertical="center" wrapText="1"/>
      <protection locked="0"/>
    </xf>
    <xf numFmtId="3" fontId="28" fillId="14" borderId="12" xfId="0" applyNumberFormat="1" applyFont="1" applyFill="1" applyBorder="1" applyAlignment="1">
      <alignment horizontal="right" vertical="center"/>
    </xf>
    <xf numFmtId="3" fontId="2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zoomScaleSheetLayoutView="70" workbookViewId="0">
      <selection activeCell="E1" sqref="E1:F1"/>
    </sheetView>
  </sheetViews>
  <sheetFormatPr defaultRowHeight="15.75" x14ac:dyDescent="0.25"/>
  <cols>
    <col min="2" max="2" width="44.85546875" style="34" customWidth="1"/>
    <col min="3" max="3" width="19" customWidth="1"/>
    <col min="4" max="4" width="18.42578125" style="35" customWidth="1"/>
    <col min="5" max="5" width="48.140625" style="34" customWidth="1"/>
    <col min="6" max="6" width="18" customWidth="1"/>
    <col min="7" max="7" width="17.85546875" style="35" customWidth="1"/>
  </cols>
  <sheetData>
    <row r="1" spans="1:7" x14ac:dyDescent="0.25">
      <c r="E1" s="69" t="s">
        <v>71</v>
      </c>
      <c r="F1" s="70"/>
    </row>
    <row r="3" spans="1:7" ht="73.5" customHeight="1" x14ac:dyDescent="0.25">
      <c r="A3" s="71" t="s">
        <v>66</v>
      </c>
      <c r="B3" s="71"/>
      <c r="C3" s="71"/>
      <c r="D3" s="71"/>
      <c r="E3" s="71"/>
      <c r="F3" s="71"/>
    </row>
    <row r="4" spans="1:7" ht="16.5" thickBot="1" x14ac:dyDescent="0.3">
      <c r="A4" s="1" t="s">
        <v>48</v>
      </c>
      <c r="B4" s="1"/>
      <c r="C4" s="1"/>
      <c r="D4" s="45"/>
      <c r="E4" s="1"/>
      <c r="F4" s="2" t="s">
        <v>60</v>
      </c>
    </row>
    <row r="5" spans="1:7" ht="16.5" thickBot="1" x14ac:dyDescent="0.3">
      <c r="A5" s="72" t="s">
        <v>3</v>
      </c>
      <c r="B5" s="33" t="s">
        <v>22</v>
      </c>
      <c r="C5" s="3"/>
      <c r="D5" s="46"/>
      <c r="E5" s="33" t="s">
        <v>23</v>
      </c>
      <c r="F5" s="25"/>
      <c r="G5" s="36"/>
    </row>
    <row r="6" spans="1:7" s="21" customFormat="1" ht="30.75" customHeight="1" thickBot="1" x14ac:dyDescent="0.25">
      <c r="A6" s="73"/>
      <c r="B6" s="33" t="s">
        <v>24</v>
      </c>
      <c r="C6" s="4" t="s">
        <v>68</v>
      </c>
      <c r="D6" s="47" t="s">
        <v>69</v>
      </c>
      <c r="E6" s="33" t="s">
        <v>24</v>
      </c>
      <c r="F6" s="26" t="s">
        <v>68</v>
      </c>
      <c r="G6" s="37" t="s">
        <v>69</v>
      </c>
    </row>
    <row r="7" spans="1:7" ht="16.5" thickBot="1" x14ac:dyDescent="0.3">
      <c r="A7" s="5">
        <v>1</v>
      </c>
      <c r="B7" s="58">
        <v>2</v>
      </c>
      <c r="C7" s="6" t="s">
        <v>2</v>
      </c>
      <c r="D7" s="46" t="s">
        <v>4</v>
      </c>
      <c r="E7" s="58" t="s">
        <v>5</v>
      </c>
      <c r="F7" s="27" t="s">
        <v>6</v>
      </c>
      <c r="G7" s="38" t="s">
        <v>7</v>
      </c>
    </row>
    <row r="8" spans="1:7" ht="20.100000000000001" customHeight="1" x14ac:dyDescent="0.25">
      <c r="A8" s="7" t="s">
        <v>0</v>
      </c>
      <c r="B8" s="59" t="s">
        <v>25</v>
      </c>
      <c r="C8" s="23">
        <v>0</v>
      </c>
      <c r="D8" s="48"/>
      <c r="E8" s="59" t="s">
        <v>26</v>
      </c>
      <c r="F8" s="23">
        <v>0</v>
      </c>
      <c r="G8" s="39"/>
    </row>
    <row r="9" spans="1:7" ht="39.950000000000003" customHeight="1" x14ac:dyDescent="0.25">
      <c r="A9" s="8" t="s">
        <v>1</v>
      </c>
      <c r="B9" s="60" t="s">
        <v>27</v>
      </c>
      <c r="C9" s="14">
        <v>0</v>
      </c>
      <c r="D9" s="49"/>
      <c r="E9" s="60" t="s">
        <v>28</v>
      </c>
      <c r="F9" s="14">
        <v>0</v>
      </c>
      <c r="G9" s="40"/>
    </row>
    <row r="10" spans="1:7" ht="20.100000000000001" customHeight="1" x14ac:dyDescent="0.25">
      <c r="A10" s="8" t="s">
        <v>2</v>
      </c>
      <c r="B10" s="60" t="s">
        <v>29</v>
      </c>
      <c r="C10" s="14">
        <v>0</v>
      </c>
      <c r="D10" s="49"/>
      <c r="E10" s="60" t="s">
        <v>30</v>
      </c>
      <c r="F10" s="14">
        <v>0</v>
      </c>
      <c r="G10" s="40"/>
    </row>
    <row r="11" spans="1:7" ht="20.100000000000001" customHeight="1" x14ac:dyDescent="0.25">
      <c r="A11" s="8" t="s">
        <v>4</v>
      </c>
      <c r="B11" s="60" t="s">
        <v>31</v>
      </c>
      <c r="C11" s="14">
        <v>49380000</v>
      </c>
      <c r="D11" s="49">
        <v>49380000</v>
      </c>
      <c r="E11" s="60" t="s">
        <v>32</v>
      </c>
      <c r="F11" s="14">
        <v>0</v>
      </c>
      <c r="G11" s="40"/>
    </row>
    <row r="12" spans="1:7" ht="30.75" customHeight="1" x14ac:dyDescent="0.25">
      <c r="A12" s="8" t="s">
        <v>5</v>
      </c>
      <c r="B12" s="60" t="s">
        <v>51</v>
      </c>
      <c r="C12" s="24">
        <v>0</v>
      </c>
      <c r="D12" s="49"/>
      <c r="E12" s="60" t="s">
        <v>53</v>
      </c>
      <c r="F12" s="14">
        <v>0</v>
      </c>
      <c r="G12" s="40"/>
    </row>
    <row r="13" spans="1:7" ht="27.75" customHeight="1" x14ac:dyDescent="0.25">
      <c r="A13" s="8" t="s">
        <v>6</v>
      </c>
      <c r="B13" s="60" t="s">
        <v>67</v>
      </c>
      <c r="C13" s="14">
        <v>7000000</v>
      </c>
      <c r="D13" s="49">
        <v>162182000</v>
      </c>
      <c r="E13" s="60" t="s">
        <v>54</v>
      </c>
      <c r="F13" s="28">
        <v>0</v>
      </c>
      <c r="G13" s="40"/>
    </row>
    <row r="14" spans="1:7" ht="39.950000000000003" customHeight="1" x14ac:dyDescent="0.25">
      <c r="A14" s="8" t="s">
        <v>7</v>
      </c>
      <c r="B14" s="60" t="s">
        <v>49</v>
      </c>
      <c r="C14" s="14">
        <v>0</v>
      </c>
      <c r="D14" s="49"/>
      <c r="E14" s="65" t="s">
        <v>55</v>
      </c>
      <c r="F14" s="14">
        <v>0</v>
      </c>
      <c r="G14" s="40"/>
    </row>
    <row r="15" spans="1:7" ht="39.950000000000003" customHeight="1" x14ac:dyDescent="0.2">
      <c r="A15" s="8" t="s">
        <v>8</v>
      </c>
      <c r="B15" s="60" t="s">
        <v>50</v>
      </c>
      <c r="C15" s="14">
        <v>0</v>
      </c>
      <c r="D15" s="49"/>
      <c r="E15" s="65" t="s">
        <v>59</v>
      </c>
      <c r="F15" s="14">
        <v>15380000</v>
      </c>
      <c r="G15" s="41">
        <v>217732000</v>
      </c>
    </row>
    <row r="16" spans="1:7" ht="20.100000000000001" customHeight="1" thickBot="1" x14ac:dyDescent="0.25">
      <c r="A16" s="8" t="s">
        <v>9</v>
      </c>
      <c r="B16" s="61" t="s">
        <v>52</v>
      </c>
      <c r="C16" s="14"/>
      <c r="D16" s="50"/>
      <c r="E16" s="65" t="s">
        <v>56</v>
      </c>
      <c r="F16" s="14">
        <v>41000000</v>
      </c>
      <c r="G16" s="42">
        <v>265982000</v>
      </c>
    </row>
    <row r="17" spans="1:7" ht="39.950000000000003" customHeight="1" thickBot="1" x14ac:dyDescent="0.25">
      <c r="A17" s="12" t="s">
        <v>10</v>
      </c>
      <c r="B17" s="62" t="s">
        <v>33</v>
      </c>
      <c r="C17" s="13">
        <f>SUM(C8:C16)</f>
        <v>56380000</v>
      </c>
      <c r="D17" s="51">
        <f>SUM(D11:D16)</f>
        <v>211562000</v>
      </c>
      <c r="E17" s="62" t="s">
        <v>34</v>
      </c>
      <c r="F17" s="29">
        <f>SUM(F8:F16)</f>
        <v>56380000</v>
      </c>
      <c r="G17" s="67">
        <f>SUM(G15:G16)</f>
        <v>483714000</v>
      </c>
    </row>
    <row r="18" spans="1:7" ht="39.950000000000003" customHeight="1" x14ac:dyDescent="0.25">
      <c r="A18" s="10" t="s">
        <v>11</v>
      </c>
      <c r="B18" s="63" t="s">
        <v>35</v>
      </c>
      <c r="C18" s="15"/>
      <c r="D18" s="52"/>
      <c r="E18" s="64" t="s">
        <v>36</v>
      </c>
      <c r="F18" s="30"/>
      <c r="G18" s="39"/>
    </row>
    <row r="19" spans="1:7" ht="20.100000000000001" customHeight="1" x14ac:dyDescent="0.25">
      <c r="A19" s="11" t="s">
        <v>12</v>
      </c>
      <c r="B19" s="64" t="s">
        <v>61</v>
      </c>
      <c r="C19" s="16"/>
      <c r="D19" s="53"/>
      <c r="E19" s="64" t="s">
        <v>37</v>
      </c>
      <c r="F19" s="31"/>
      <c r="G19" s="40"/>
    </row>
    <row r="20" spans="1:7" ht="20.100000000000001" customHeight="1" x14ac:dyDescent="0.25">
      <c r="A20" s="11" t="s">
        <v>13</v>
      </c>
      <c r="B20" s="64" t="s">
        <v>62</v>
      </c>
      <c r="C20" s="16"/>
      <c r="D20" s="53"/>
      <c r="E20" s="64" t="s">
        <v>38</v>
      </c>
      <c r="F20" s="31"/>
      <c r="G20" s="40"/>
    </row>
    <row r="21" spans="1:7" ht="20.100000000000001" customHeight="1" x14ac:dyDescent="0.25">
      <c r="A21" s="11" t="s">
        <v>14</v>
      </c>
      <c r="B21" s="64" t="s">
        <v>63</v>
      </c>
      <c r="C21" s="16"/>
      <c r="D21" s="53"/>
      <c r="E21" s="64" t="s">
        <v>39</v>
      </c>
      <c r="F21" s="31"/>
      <c r="G21" s="40"/>
    </row>
    <row r="22" spans="1:7" ht="20.100000000000001" customHeight="1" x14ac:dyDescent="0.25">
      <c r="A22" s="11" t="s">
        <v>15</v>
      </c>
      <c r="B22" s="64" t="s">
        <v>64</v>
      </c>
      <c r="C22" s="16"/>
      <c r="D22" s="54"/>
      <c r="E22" s="63" t="s">
        <v>40</v>
      </c>
      <c r="F22" s="31"/>
      <c r="G22" s="40"/>
    </row>
    <row r="23" spans="1:7" ht="39.950000000000003" customHeight="1" x14ac:dyDescent="0.25">
      <c r="A23" s="11" t="s">
        <v>16</v>
      </c>
      <c r="B23" s="64" t="s">
        <v>41</v>
      </c>
      <c r="C23" s="17">
        <f>+C24+C25</f>
        <v>0</v>
      </c>
      <c r="D23" s="55"/>
      <c r="E23" s="64" t="s">
        <v>42</v>
      </c>
      <c r="F23" s="31"/>
      <c r="G23" s="40"/>
    </row>
    <row r="24" spans="1:7" ht="20.100000000000001" customHeight="1" x14ac:dyDescent="0.25">
      <c r="A24" s="10" t="s">
        <v>17</v>
      </c>
      <c r="B24" s="63" t="s">
        <v>65</v>
      </c>
      <c r="C24" s="18"/>
      <c r="D24" s="54"/>
      <c r="E24" s="59" t="s">
        <v>43</v>
      </c>
      <c r="F24" s="30"/>
      <c r="G24" s="40"/>
    </row>
    <row r="25" spans="1:7" ht="20.100000000000001" customHeight="1" x14ac:dyDescent="0.25">
      <c r="A25" s="11" t="s">
        <v>18</v>
      </c>
      <c r="B25" s="57" t="s">
        <v>70</v>
      </c>
      <c r="C25" s="16"/>
      <c r="D25" s="53">
        <v>262015000</v>
      </c>
      <c r="E25" s="65"/>
      <c r="F25" s="31"/>
      <c r="G25" s="40"/>
    </row>
    <row r="26" spans="1:7" ht="20.100000000000001" customHeight="1" thickBot="1" x14ac:dyDescent="0.3">
      <c r="A26" s="10" t="s">
        <v>19</v>
      </c>
      <c r="B26" s="63" t="s">
        <v>57</v>
      </c>
      <c r="C26" s="18">
        <v>0</v>
      </c>
      <c r="D26" s="54">
        <v>10137000</v>
      </c>
      <c r="E26" s="66" t="s">
        <v>58</v>
      </c>
      <c r="F26" s="30">
        <v>0</v>
      </c>
      <c r="G26" s="43"/>
    </row>
    <row r="27" spans="1:7" ht="39.950000000000003" customHeight="1" thickBot="1" x14ac:dyDescent="0.3">
      <c r="A27" s="12" t="s">
        <v>20</v>
      </c>
      <c r="B27" s="62" t="s">
        <v>44</v>
      </c>
      <c r="C27" s="19">
        <f>C19+C26</f>
        <v>0</v>
      </c>
      <c r="D27" s="51">
        <f>SUM(D25:D26)</f>
        <v>272152000</v>
      </c>
      <c r="E27" s="62" t="s">
        <v>45</v>
      </c>
      <c r="F27" s="32">
        <f>F26</f>
        <v>0</v>
      </c>
      <c r="G27" s="44"/>
    </row>
    <row r="28" spans="1:7" ht="20.100000000000001" customHeight="1" thickBot="1" x14ac:dyDescent="0.25">
      <c r="A28" s="9" t="s">
        <v>21</v>
      </c>
      <c r="B28" s="58" t="s">
        <v>46</v>
      </c>
      <c r="C28" s="20">
        <f>C17+C27</f>
        <v>56380000</v>
      </c>
      <c r="D28" s="56">
        <f>D17+D27</f>
        <v>483714000</v>
      </c>
      <c r="E28" s="58" t="s">
        <v>47</v>
      </c>
      <c r="F28" s="22">
        <f>+F17+F27</f>
        <v>56380000</v>
      </c>
      <c r="G28" s="68">
        <f>G17</f>
        <v>483714000</v>
      </c>
    </row>
  </sheetData>
  <mergeCells count="3">
    <mergeCell ref="E1:F1"/>
    <mergeCell ref="A3:F3"/>
    <mergeCell ref="A5:A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4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 - felhalmozási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User2</cp:lastModifiedBy>
  <cp:lastPrinted>2019-02-13T13:08:13Z</cp:lastPrinted>
  <dcterms:created xsi:type="dcterms:W3CDTF">2015-02-11T14:45:08Z</dcterms:created>
  <dcterms:modified xsi:type="dcterms:W3CDTF">2020-10-01T09:10:56Z</dcterms:modified>
</cp:coreProperties>
</file>