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2. sz. mell  " sheetId="1" r:id="rId1"/>
  </sheets>
  <definedNames>
    <definedName name="_xlfn.IFERROR" hidden="1">#NAME?</definedName>
    <definedName name="_xlnm.Print_Area" localSheetId="0">'2. sz. mell  '!$A$1:$I$33</definedName>
  </definedNames>
  <calcPr fullCalcOnLoad="1"/>
</workbook>
</file>

<file path=xl/sharedStrings.xml><?xml version="1.0" encoding="utf-8"?>
<sst xmlns="http://schemas.openxmlformats.org/spreadsheetml/2006/main" count="83" uniqueCount="80">
  <si>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</si>
  <si>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</si>
  <si>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</si>
  <si>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</si>
  <si>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</si>
  <si>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</si>
  <si>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</si>
  <si>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</si>
  <si>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</si>
  <si>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</si>
  <si>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</si>
  <si>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</si>
  <si>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</si>
  <si>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</si>
  <si>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</si>
  <si>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</si>
  <si>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</si>
  <si>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</si>
  <si>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</si>
  <si>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</si>
  <si>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</si>
  <si>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</si>
  <si>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</si>
  <si>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</si>
  <si>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</si>
  <si>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</si>
  <si>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</si>
  <si>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</si>
  <si>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</si>
  <si>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</si>
  <si>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</si>
  <si>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</si>
  <si>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</si>
  <si>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</si>
  <si>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</si>
  <si>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</si>
  <si>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</si>
  <si>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</si>
  <si>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</si>
  <si>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</si>
  <si>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</si>
  <si>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</si>
  <si>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</si>
  <si>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</si>
  <si>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</si>
  <si>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</si>
  <si>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</si>
  <si>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</si>
  <si>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</si>
  <si>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</si>
  <si>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</si>
  <si>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</si>
  <si>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</si>
  <si>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</si>
  <si>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</si>
  <si>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</si>
  <si>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</si>
  <si>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</si>
  <si>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</si>
  <si>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</si>
  <si>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</si>
  <si>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</si>
  <si>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</si>
  <si>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</si>
  <si>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</si>
  <si>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</si>
  <si>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</si>
  <si>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</si>
  <si>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</si>
  <si>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</si>
  <si>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</si>
  <si>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</si>
  <si>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</si>
  <si>
    <t>Felhalmozási célú finanszírozási kiadások összesen (13.+…24.)</t>
  </si>
  <si>
    <t xml:space="preserve">II. Felhalmozási célú bevételek és kiadások mérlege
</t>
  </si>
  <si>
    <t xml:space="preserve">  forintban !</t>
  </si>
  <si>
    <t>2016. évi előirányzat</t>
  </si>
  <si>
    <t>2016. évi ei.mód.</t>
  </si>
  <si>
    <t>2016. évi I. ei.mód.</t>
  </si>
  <si>
    <t>2016. évi II.ei.mód.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</si>
</sst>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5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9" xfId="0" applyNumberFormat="1" applyFont="1" applyFill="1" applyBorder="1" applyAlignment="1" applyProtection="1">
      <alignment horizontal="center" vertical="center" wrapText="1"/>
      <protection/>
    </xf>
    <xf numFmtId="164" fontId="23" fillId="0" borderId="30" xfId="0" applyNumberFormat="1" applyFont="1" applyFill="1" applyBorder="1" applyAlignment="1" applyProtection="1">
      <alignment horizontal="center" vertical="center" wrapText="1"/>
      <protection/>
    </xf>
    <xf numFmtId="164" fontId="23" fillId="0" borderId="31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23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tabSelected="1" zoomScaleSheetLayoutView="115" workbookViewId="0" topLeftCell="A28">
      <selection activeCell="F45" sqref="F45"/>
    </sheetView>
  </sheetViews>
  <sheetFormatPr defaultColWidth="9.00390625" defaultRowHeight="12.75"/>
  <cols>
    <col min="1" max="1" width="6.875" style="1" customWidth="1"/>
    <col min="2" max="2" width="58.875" style="4" customWidth="1"/>
    <col min="3" max="3" width="14.875" style="1" customWidth="1"/>
    <col min="4" max="5" width="15.00390625" style="1" customWidth="1"/>
    <col min="6" max="6" width="94.375" style="1" customWidth="1"/>
    <col min="7" max="9" width="16.375" style="1" customWidth="1"/>
    <col min="10" max="10" width="4.875" style="1" customWidth="1"/>
    <col min="11" max="16384" width="9.375" style="1" customWidth="1"/>
  </cols>
  <sheetData>
    <row r="1" spans="2:10" ht="31.5">
      <c r="B1" s="2" t="s">
        <v>74</v>
      </c>
      <c r="C1" s="3"/>
      <c r="D1" s="3"/>
      <c r="E1" s="3"/>
      <c r="F1" s="3"/>
      <c r="G1" s="3"/>
      <c r="H1" s="3"/>
      <c r="I1" s="3"/>
      <c r="J1" s="48"/>
    </row>
    <row r="2" spans="8:10" ht="14.25" thickBot="1">
      <c r="H2" s="5" t="s">
        <v>75</v>
      </c>
      <c r="I2" s="5"/>
      <c r="J2" s="48"/>
    </row>
    <row r="3" spans="1:10" ht="16.5" customHeight="1" thickBot="1">
      <c r="A3" s="46" t="s">
        <v>0</v>
      </c>
      <c r="B3" s="9" t="s">
        <v>1</v>
      </c>
      <c r="C3" s="10"/>
      <c r="D3" s="35"/>
      <c r="E3" s="35"/>
      <c r="F3" s="9" t="s">
        <v>2</v>
      </c>
      <c r="G3" s="11"/>
      <c r="H3" s="43"/>
      <c r="I3" s="53"/>
      <c r="J3" s="48"/>
    </row>
    <row r="4" spans="1:10" s="6" customFormat="1" ht="26.25" thickBot="1">
      <c r="A4" s="47"/>
      <c r="B4" s="12" t="s">
        <v>3</v>
      </c>
      <c r="C4" s="13" t="s">
        <v>76</v>
      </c>
      <c r="D4" s="36" t="s">
        <v>78</v>
      </c>
      <c r="E4" s="36" t="s">
        <v>79</v>
      </c>
      <c r="F4" s="45" t="s">
        <v>3</v>
      </c>
      <c r="G4" s="12" t="s">
        <v>76</v>
      </c>
      <c r="H4" s="49" t="s">
        <v>77</v>
      </c>
      <c r="I4" s="49" t="s">
        <v>77</v>
      </c>
      <c r="J4" s="48"/>
    </row>
    <row r="5" spans="1:10" s="6" customFormat="1" ht="24.75" customHeight="1" thickBot="1">
      <c r="A5" s="14">
        <v>1</v>
      </c>
      <c r="B5" s="12">
        <v>2</v>
      </c>
      <c r="C5" s="13">
        <v>3</v>
      </c>
      <c r="D5" s="36">
        <v>4</v>
      </c>
      <c r="E5" s="36">
        <v>5</v>
      </c>
      <c r="F5" s="12">
        <v>6</v>
      </c>
      <c r="G5" s="13">
        <v>7</v>
      </c>
      <c r="H5" s="49">
        <v>8</v>
      </c>
      <c r="I5" s="14">
        <v>9</v>
      </c>
      <c r="J5" s="48"/>
    </row>
    <row r="6" spans="1:10" ht="24.75" customHeight="1">
      <c r="A6" s="15" t="s">
        <v>4</v>
      </c>
      <c r="B6" s="16" t="s">
        <v>5</v>
      </c>
      <c r="C6" s="17"/>
      <c r="D6" s="37">
        <v>2739477</v>
      </c>
      <c r="E6" s="37">
        <v>2739477</v>
      </c>
      <c r="F6" s="16" t="s">
        <v>6</v>
      </c>
      <c r="G6" s="17">
        <v>4300000</v>
      </c>
      <c r="H6" s="50">
        <v>7039477</v>
      </c>
      <c r="I6" s="17">
        <v>7039477</v>
      </c>
      <c r="J6" s="48"/>
    </row>
    <row r="7" spans="1:10" ht="24.75" customHeight="1">
      <c r="A7" s="18" t="s">
        <v>7</v>
      </c>
      <c r="B7" s="19" t="s">
        <v>8</v>
      </c>
      <c r="C7" s="20"/>
      <c r="D7" s="38"/>
      <c r="E7" s="38"/>
      <c r="F7" s="19" t="s">
        <v>9</v>
      </c>
      <c r="G7" s="20"/>
      <c r="H7" s="39"/>
      <c r="I7" s="20"/>
      <c r="J7" s="48"/>
    </row>
    <row r="8" spans="1:10" ht="24.75" customHeight="1">
      <c r="A8" s="18" t="s">
        <v>10</v>
      </c>
      <c r="B8" s="19" t="s">
        <v>11</v>
      </c>
      <c r="C8" s="20"/>
      <c r="D8" s="38"/>
      <c r="E8" s="38"/>
      <c r="F8" s="19" t="s">
        <v>12</v>
      </c>
      <c r="G8" s="20">
        <v>500000</v>
      </c>
      <c r="H8" s="39">
        <v>500000</v>
      </c>
      <c r="I8" s="20">
        <v>500000</v>
      </c>
      <c r="J8" s="48"/>
    </row>
    <row r="9" spans="1:10" ht="24.75" customHeight="1">
      <c r="A9" s="18" t="s">
        <v>13</v>
      </c>
      <c r="B9" s="19" t="s">
        <v>14</v>
      </c>
      <c r="C9" s="20"/>
      <c r="D9" s="38"/>
      <c r="E9" s="38">
        <v>450000</v>
      </c>
      <c r="F9" s="19" t="s">
        <v>15</v>
      </c>
      <c r="G9" s="20"/>
      <c r="H9" s="39"/>
      <c r="I9" s="20"/>
      <c r="J9" s="48"/>
    </row>
    <row r="10" spans="1:10" ht="24.75" customHeight="1">
      <c r="A10" s="18" t="s">
        <v>16</v>
      </c>
      <c r="B10" s="19" t="s">
        <v>17</v>
      </c>
      <c r="C10" s="20"/>
      <c r="D10" s="38"/>
      <c r="E10" s="38"/>
      <c r="F10" s="19" t="s">
        <v>18</v>
      </c>
      <c r="G10" s="20"/>
      <c r="H10" s="39"/>
      <c r="I10" s="20"/>
      <c r="J10" s="48"/>
    </row>
    <row r="11" spans="1:10" ht="24.75" customHeight="1">
      <c r="A11" s="18" t="s">
        <v>19</v>
      </c>
      <c r="B11" s="19" t="s">
        <v>20</v>
      </c>
      <c r="C11" s="20"/>
      <c r="D11" s="20"/>
      <c r="E11" s="20"/>
      <c r="F11" s="56"/>
      <c r="G11" s="20"/>
      <c r="H11" s="39"/>
      <c r="I11" s="20"/>
      <c r="J11" s="48"/>
    </row>
    <row r="12" spans="1:10" ht="24.75" customHeight="1">
      <c r="A12" s="18" t="s">
        <v>21</v>
      </c>
      <c r="B12" s="21"/>
      <c r="C12" s="20"/>
      <c r="D12" s="38"/>
      <c r="E12" s="38"/>
      <c r="F12" s="21"/>
      <c r="G12" s="20"/>
      <c r="H12" s="39"/>
      <c r="I12" s="20"/>
      <c r="J12" s="48"/>
    </row>
    <row r="13" spans="1:10" ht="24.75" customHeight="1">
      <c r="A13" s="18" t="s">
        <v>22</v>
      </c>
      <c r="B13" s="21"/>
      <c r="C13" s="20"/>
      <c r="D13" s="38"/>
      <c r="E13" s="38"/>
      <c r="F13" s="21"/>
      <c r="G13" s="20"/>
      <c r="H13" s="39"/>
      <c r="I13" s="20"/>
      <c r="J13" s="48"/>
    </row>
    <row r="14" spans="1:10" ht="24.75" customHeight="1">
      <c r="A14" s="18" t="s">
        <v>23</v>
      </c>
      <c r="B14" s="21"/>
      <c r="C14" s="20"/>
      <c r="D14" s="20"/>
      <c r="E14" s="20"/>
      <c r="F14" s="56"/>
      <c r="G14" s="20"/>
      <c r="H14" s="39"/>
      <c r="I14" s="20"/>
      <c r="J14" s="48"/>
    </row>
    <row r="15" spans="1:10" ht="24.75" customHeight="1">
      <c r="A15" s="18" t="s">
        <v>24</v>
      </c>
      <c r="B15" s="21"/>
      <c r="C15" s="20"/>
      <c r="D15" s="20"/>
      <c r="E15" s="20"/>
      <c r="F15" s="56"/>
      <c r="G15" s="20"/>
      <c r="H15" s="39"/>
      <c r="I15" s="20"/>
      <c r="J15" s="48"/>
    </row>
    <row r="16" spans="1:10" ht="24.75" customHeight="1" thickBot="1">
      <c r="A16" s="22" t="s">
        <v>25</v>
      </c>
      <c r="B16" s="23"/>
      <c r="C16" s="44"/>
      <c r="D16" s="54"/>
      <c r="E16" s="54"/>
      <c r="F16" s="57" t="s">
        <v>26</v>
      </c>
      <c r="G16" s="44"/>
      <c r="H16" s="51"/>
      <c r="I16" s="54"/>
      <c r="J16" s="48"/>
    </row>
    <row r="17" spans="1:10" ht="24.75" customHeight="1" thickBot="1">
      <c r="A17" s="7" t="s">
        <v>27</v>
      </c>
      <c r="B17" s="8" t="s">
        <v>28</v>
      </c>
      <c r="C17" s="58">
        <f>SUM(C6:C16)</f>
        <v>0</v>
      </c>
      <c r="D17" s="55">
        <f>SUM(D6:D16)</f>
        <v>2739477</v>
      </c>
      <c r="E17" s="55">
        <f>SUM(E6:E16)</f>
        <v>3189477</v>
      </c>
      <c r="F17" s="8" t="s">
        <v>29</v>
      </c>
      <c r="G17" s="25">
        <f>SUM(G6:G16)</f>
        <v>4800000</v>
      </c>
      <c r="H17" s="52">
        <f>SUM(H6:H16)</f>
        <v>7539477</v>
      </c>
      <c r="I17" s="52">
        <f>SUM(I6:I16)</f>
        <v>7539477</v>
      </c>
      <c r="J17" s="48"/>
    </row>
    <row r="18" spans="1:10" ht="24.75" customHeight="1">
      <c r="A18" s="15" t="s">
        <v>30</v>
      </c>
      <c r="B18" s="26" t="s">
        <v>31</v>
      </c>
      <c r="C18" s="27">
        <f>C19+C20+C21+C22+C23</f>
        <v>0</v>
      </c>
      <c r="D18" s="41"/>
      <c r="E18" s="41"/>
      <c r="F18" s="19" t="s">
        <v>32</v>
      </c>
      <c r="G18" s="17"/>
      <c r="H18" s="50"/>
      <c r="I18" s="17"/>
      <c r="J18" s="48"/>
    </row>
    <row r="19" spans="1:10" ht="24.75" customHeight="1">
      <c r="A19" s="18" t="s">
        <v>33</v>
      </c>
      <c r="B19" s="28" t="s">
        <v>34</v>
      </c>
      <c r="C19" s="20"/>
      <c r="D19" s="38"/>
      <c r="E19" s="38"/>
      <c r="F19" s="19" t="s">
        <v>35</v>
      </c>
      <c r="G19" s="20"/>
      <c r="H19" s="39"/>
      <c r="I19" s="20"/>
      <c r="J19" s="48"/>
    </row>
    <row r="20" spans="1:10" ht="24.75" customHeight="1">
      <c r="A20" s="15" t="s">
        <v>36</v>
      </c>
      <c r="B20" s="28" t="s">
        <v>37</v>
      </c>
      <c r="C20" s="20"/>
      <c r="D20" s="38"/>
      <c r="E20" s="38"/>
      <c r="F20" s="19" t="s">
        <v>38</v>
      </c>
      <c r="G20" s="20"/>
      <c r="H20" s="39"/>
      <c r="I20" s="20"/>
      <c r="J20" s="48"/>
    </row>
    <row r="21" spans="1:10" ht="24.75" customHeight="1">
      <c r="A21" s="18" t="s">
        <v>39</v>
      </c>
      <c r="B21" s="28" t="s">
        <v>40</v>
      </c>
      <c r="C21" s="20"/>
      <c r="D21" s="38"/>
      <c r="E21" s="38"/>
      <c r="F21" s="19" t="s">
        <v>41</v>
      </c>
      <c r="G21" s="20"/>
      <c r="H21" s="39"/>
      <c r="I21" s="20"/>
      <c r="J21" s="48"/>
    </row>
    <row r="22" spans="1:10" ht="24.75" customHeight="1">
      <c r="A22" s="15" t="s">
        <v>42</v>
      </c>
      <c r="B22" s="28" t="s">
        <v>43</v>
      </c>
      <c r="C22" s="20"/>
      <c r="D22" s="42"/>
      <c r="E22" s="42"/>
      <c r="F22" s="24" t="s">
        <v>44</v>
      </c>
      <c r="G22" s="20"/>
      <c r="H22" s="39"/>
      <c r="I22" s="20"/>
      <c r="J22" s="48"/>
    </row>
    <row r="23" spans="1:10" ht="24.75" customHeight="1">
      <c r="A23" s="18" t="s">
        <v>45</v>
      </c>
      <c r="B23" s="29" t="s">
        <v>46</v>
      </c>
      <c r="C23" s="20"/>
      <c r="D23" s="38"/>
      <c r="E23" s="38"/>
      <c r="F23" s="19" t="s">
        <v>47</v>
      </c>
      <c r="G23" s="20"/>
      <c r="H23" s="39"/>
      <c r="I23" s="20"/>
      <c r="J23" s="48"/>
    </row>
    <row r="24" spans="1:10" ht="24.75" customHeight="1">
      <c r="A24" s="15" t="s">
        <v>48</v>
      </c>
      <c r="B24" s="30" t="s">
        <v>49</v>
      </c>
      <c r="C24" s="31">
        <f>C25+C26+C27+C28+C29</f>
        <v>0</v>
      </c>
      <c r="D24" s="41"/>
      <c r="E24" s="41"/>
      <c r="F24" s="16" t="s">
        <v>50</v>
      </c>
      <c r="G24" s="20"/>
      <c r="H24" s="39"/>
      <c r="I24" s="20"/>
      <c r="J24" s="48"/>
    </row>
    <row r="25" spans="1:10" ht="24.75" customHeight="1">
      <c r="A25" s="18" t="s">
        <v>51</v>
      </c>
      <c r="B25" s="29" t="s">
        <v>52</v>
      </c>
      <c r="C25" s="20"/>
      <c r="D25" s="37"/>
      <c r="E25" s="37"/>
      <c r="F25" s="16" t="s">
        <v>53</v>
      </c>
      <c r="G25" s="20"/>
      <c r="H25" s="39"/>
      <c r="I25" s="20"/>
      <c r="J25" s="48"/>
    </row>
    <row r="26" spans="1:10" ht="24.75" customHeight="1">
      <c r="A26" s="15" t="s">
        <v>54</v>
      </c>
      <c r="B26" s="29" t="s">
        <v>55</v>
      </c>
      <c r="C26" s="20"/>
      <c r="D26" s="37"/>
      <c r="E26" s="37"/>
      <c r="F26" s="32"/>
      <c r="G26" s="20"/>
      <c r="H26" s="39"/>
      <c r="I26" s="20"/>
      <c r="J26" s="48"/>
    </row>
    <row r="27" spans="1:10" ht="24.75" customHeight="1">
      <c r="A27" s="18" t="s">
        <v>56</v>
      </c>
      <c r="B27" s="28" t="s">
        <v>57</v>
      </c>
      <c r="C27" s="20"/>
      <c r="D27" s="37"/>
      <c r="E27" s="37"/>
      <c r="F27" s="32"/>
      <c r="G27" s="20"/>
      <c r="H27" s="39"/>
      <c r="I27" s="20"/>
      <c r="J27" s="48"/>
    </row>
    <row r="28" spans="1:10" ht="24.75" customHeight="1">
      <c r="A28" s="15" t="s">
        <v>58</v>
      </c>
      <c r="B28" s="33" t="s">
        <v>59</v>
      </c>
      <c r="C28" s="20"/>
      <c r="D28" s="38"/>
      <c r="E28" s="38"/>
      <c r="F28" s="21"/>
      <c r="G28" s="20"/>
      <c r="H28" s="39"/>
      <c r="I28" s="20"/>
      <c r="J28" s="48"/>
    </row>
    <row r="29" spans="1:10" ht="24.75" customHeight="1" thickBot="1">
      <c r="A29" s="18" t="s">
        <v>60</v>
      </c>
      <c r="B29" s="34" t="s">
        <v>61</v>
      </c>
      <c r="C29" s="20"/>
      <c r="D29" s="37"/>
      <c r="E29" s="37"/>
      <c r="F29" s="32"/>
      <c r="G29" s="20"/>
      <c r="H29" s="51"/>
      <c r="I29" s="54"/>
      <c r="J29" s="48"/>
    </row>
    <row r="30" spans="1:10" ht="24.75" customHeight="1" thickBot="1">
      <c r="A30" s="7" t="s">
        <v>62</v>
      </c>
      <c r="B30" s="8" t="s">
        <v>63</v>
      </c>
      <c r="C30" s="25">
        <f>C18+C24</f>
        <v>0</v>
      </c>
      <c r="D30" s="25">
        <f>D18+D24</f>
        <v>0</v>
      </c>
      <c r="E30" s="40"/>
      <c r="F30" s="8" t="s">
        <v>73</v>
      </c>
      <c r="G30" s="25">
        <f>SUM(G18:G29)</f>
        <v>0</v>
      </c>
      <c r="H30" s="52">
        <f>SUM(H18:H29)</f>
        <v>0</v>
      </c>
      <c r="I30" s="55"/>
      <c r="J30" s="48"/>
    </row>
    <row r="31" spans="1:10" ht="24.75" customHeight="1" thickBot="1">
      <c r="A31" s="7" t="s">
        <v>64</v>
      </c>
      <c r="B31" s="8" t="s">
        <v>65</v>
      </c>
      <c r="C31" s="25">
        <f>C17+C30</f>
        <v>0</v>
      </c>
      <c r="D31" s="25">
        <f>D17+D30</f>
        <v>2739477</v>
      </c>
      <c r="E31" s="25">
        <f>E17+E30</f>
        <v>3189477</v>
      </c>
      <c r="F31" s="8" t="s">
        <v>66</v>
      </c>
      <c r="G31" s="40">
        <f>G17+G30</f>
        <v>4800000</v>
      </c>
      <c r="H31" s="52">
        <f>H17+H30</f>
        <v>7539477</v>
      </c>
      <c r="I31" s="52">
        <f>I17+I30</f>
        <v>7539477</v>
      </c>
      <c r="J31" s="48"/>
    </row>
    <row r="32" spans="1:10" ht="24.75" customHeight="1" thickBot="1">
      <c r="A32" s="7" t="s">
        <v>67</v>
      </c>
      <c r="B32" s="8" t="s">
        <v>68</v>
      </c>
      <c r="C32" s="25">
        <f>G31-C31</f>
        <v>4800000</v>
      </c>
      <c r="D32" s="25">
        <f>H31-D31</f>
        <v>4800000</v>
      </c>
      <c r="E32" s="25">
        <f>I31-E31</f>
        <v>4350000</v>
      </c>
      <c r="F32" s="8" t="s">
        <v>69</v>
      </c>
      <c r="G32" s="40"/>
      <c r="H32" s="52"/>
      <c r="I32" s="55"/>
      <c r="J32" s="48"/>
    </row>
    <row r="33" spans="1:10" ht="24.75" customHeight="1" thickBot="1">
      <c r="A33" s="7" t="s">
        <v>70</v>
      </c>
      <c r="B33" s="8" t="s">
        <v>71</v>
      </c>
      <c r="C33" s="25">
        <f>C32</f>
        <v>4800000</v>
      </c>
      <c r="D33" s="25">
        <f>D32</f>
        <v>4800000</v>
      </c>
      <c r="E33" s="25">
        <f>E32</f>
        <v>4350000</v>
      </c>
      <c r="F33" s="8" t="s">
        <v>72</v>
      </c>
      <c r="G33" s="40"/>
      <c r="H33" s="52"/>
      <c r="I33" s="55"/>
      <c r="J33" s="48"/>
    </row>
  </sheetData>
  <sheetProtection/>
  <mergeCells count="2">
    <mergeCell ref="A3:A4"/>
    <mergeCell ref="J1:J33"/>
  </mergeCells>
  <printOptions horizontalCentered="1"/>
  <pageMargins left="0.7874015748031497" right="0.7874015748031497" top="0.8661417322834646" bottom="0.7874015748031497" header="0.4724409448818898" footer="0.7874015748031497"/>
  <pageSetup horizontalDpi="600" verticalDpi="600" orientation="landscape" paperSize="9" scale="56" r:id="rId1"/>
  <headerFooter alignWithMargins="0">
    <oddHeader>&amp;CRegöly Község Önkormányzat összesített&amp;R&amp;"Times New Roman CE,Félkövér dőlt"2.sz. melléklet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Edit</cp:lastModifiedBy>
  <cp:lastPrinted>2016-09-23T08:01:05Z</cp:lastPrinted>
  <dcterms:created xsi:type="dcterms:W3CDTF">2014-02-06T13:26:43Z</dcterms:created>
  <dcterms:modified xsi:type="dcterms:W3CDTF">2016-09-23T08:02:34Z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