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<sst xmlns="http://schemas.openxmlformats.org/spreadsheetml/2006/main" count="33" uniqueCount="33">
  <si>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2015. évi költségvetése</t>
  </si>
  <si>
    <t>Az egységes rovatrend szerint a kiemelt kiadási és bevételi előirányzatok jogcímenként</t>
  </si>
  <si>
    <t>eFt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</si>
  <si>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</si>
  <si>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</si>
  <si>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</si>
  <si>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</si>
  <si>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</si>
  <si>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</si>
  <si>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</si>
  <si>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</si>
  <si>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</si>
  <si>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</si>
  <si>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</si>
  <si>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</si>
  <si>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</si>
  <si>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</si>
  <si>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</si>
  <si>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</si>
  <si>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</si>
  <si>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</si>
  <si>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</si>
  <si>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</si>
  <si>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</si>
  <si>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</si>
  <si>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</si>
  <si>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</si>
  <si>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</si>
  <si>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</si>
  <si>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-maradvány</t>
  </si>
  <si>
    <t>-irányítószervi támogatás</t>
  </si>
  <si>
    <t>-hitel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</si>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</sst>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2" fillId="0" borderId="10" xfId="0" applyFont="1" applyBorder="1" applyAlignment="1" quotePrefix="1">
      <alignment/>
    </xf>
    <xf numFmtId="173" fontId="2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3" fontId="22" fillId="0" borderId="0" xfId="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F18" sqref="F18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14316</v>
      </c>
      <c r="C5" s="10">
        <v>14112</v>
      </c>
      <c r="D5" s="10">
        <v>170547</v>
      </c>
      <c r="E5" s="10">
        <v>116327</v>
      </c>
      <c r="F5" s="10">
        <v>246898</v>
      </c>
      <c r="G5" s="10">
        <f aca="true" t="shared" si="0" ref="G5:G11">SUM(B5:F5)</f>
        <v>562200</v>
      </c>
      <c r="H5" s="8"/>
      <c r="I5" s="8"/>
      <c r="J5" s="8"/>
      <c r="K5" s="8"/>
      <c r="L5" s="8"/>
    </row>
    <row r="6" spans="1:12" ht="15">
      <c r="A6" s="7" t="s">
        <v>10</v>
      </c>
      <c r="B6" s="10">
        <v>3810</v>
      </c>
      <c r="C6" s="10">
        <v>3834</v>
      </c>
      <c r="D6" s="10">
        <v>49012</v>
      </c>
      <c r="E6" s="10">
        <v>33465</v>
      </c>
      <c r="F6" s="10">
        <v>40327</v>
      </c>
      <c r="G6" s="10">
        <f t="shared" si="0"/>
        <v>130448</v>
      </c>
      <c r="H6" s="8"/>
      <c r="I6" s="8"/>
      <c r="J6" s="8"/>
      <c r="K6" s="8"/>
      <c r="L6" s="8"/>
    </row>
    <row r="7" spans="1:12" ht="15">
      <c r="A7" s="7" t="s">
        <v>11</v>
      </c>
      <c r="B7" s="10">
        <v>5903</v>
      </c>
      <c r="C7" s="10">
        <v>14140</v>
      </c>
      <c r="D7" s="10">
        <v>109677</v>
      </c>
      <c r="E7" s="10">
        <v>50804</v>
      </c>
      <c r="F7" s="10">
        <v>329770</v>
      </c>
      <c r="G7" s="10">
        <f t="shared" si="0"/>
        <v>510294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88210</v>
      </c>
      <c r="G8" s="10">
        <f t="shared" si="0"/>
        <v>88210</v>
      </c>
      <c r="H8" s="8"/>
      <c r="I8" s="8"/>
      <c r="J8" s="8"/>
      <c r="K8" s="8"/>
      <c r="L8" s="8"/>
    </row>
    <row r="9" spans="1:12" ht="15">
      <c r="A9" s="7" t="s">
        <v>13</v>
      </c>
      <c r="B9" s="10">
        <v>15</v>
      </c>
      <c r="C9" s="10">
        <v>58</v>
      </c>
      <c r="D9" s="10">
        <v>152</v>
      </c>
      <c r="E9" s="10">
        <v>100</v>
      </c>
      <c r="F9" s="10">
        <v>343456</v>
      </c>
      <c r="G9" s="10">
        <f t="shared" si="0"/>
        <v>343781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64</v>
      </c>
      <c r="C10" s="10">
        <v>900</v>
      </c>
      <c r="D10" s="10">
        <v>230</v>
      </c>
      <c r="E10" s="10">
        <v>2907</v>
      </c>
      <c r="F10" s="10">
        <v>45233</v>
      </c>
      <c r="G10" s="10">
        <f t="shared" si="0"/>
        <v>49334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283829</v>
      </c>
      <c r="G11" s="10">
        <f t="shared" si="0"/>
        <v>283829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>
        <v>3380</v>
      </c>
      <c r="G12" s="10">
        <f>F12-C17-E17</f>
        <v>3380</v>
      </c>
      <c r="H12" s="8"/>
      <c r="I12" s="8"/>
      <c r="J12" s="8"/>
      <c r="K12" s="8"/>
      <c r="L12" s="8"/>
    </row>
    <row r="13" spans="1:12" ht="15">
      <c r="A13" s="11" t="s">
        <v>17</v>
      </c>
      <c r="B13" s="12">
        <f aca="true" t="shared" si="1" ref="B13:G13">SUM(B5:B12)</f>
        <v>24108</v>
      </c>
      <c r="C13" s="12">
        <f t="shared" si="1"/>
        <v>33044</v>
      </c>
      <c r="D13" s="12">
        <f t="shared" si="1"/>
        <v>329618</v>
      </c>
      <c r="E13" s="12">
        <f t="shared" si="1"/>
        <v>203603</v>
      </c>
      <c r="F13" s="12">
        <f t="shared" si="1"/>
        <v>1381103</v>
      </c>
      <c r="G13" s="13">
        <f t="shared" si="1"/>
        <v>1971476</v>
      </c>
      <c r="H13" s="8"/>
      <c r="I13" s="8"/>
      <c r="J13" s="8"/>
      <c r="K13" s="8"/>
      <c r="L13" s="8"/>
    </row>
    <row r="14" spans="1:12" ht="15">
      <c r="A14" s="11" t="s">
        <v>18</v>
      </c>
      <c r="B14" s="10"/>
      <c r="C14" s="10"/>
      <c r="D14" s="10"/>
      <c r="E14" s="10"/>
      <c r="F14" s="10">
        <f>SUM(B26+C26+D26+E26)</f>
        <v>537589</v>
      </c>
      <c r="G14" s="10"/>
      <c r="H14" s="8"/>
      <c r="I14" s="8"/>
      <c r="J14" s="8"/>
      <c r="K14" s="8"/>
      <c r="L14" s="8"/>
    </row>
    <row r="15" spans="1:12" ht="15">
      <c r="A15" s="14" t="s">
        <v>19</v>
      </c>
      <c r="B15" s="15">
        <f>SUM(B13)</f>
        <v>24108</v>
      </c>
      <c r="C15" s="15">
        <f>SUM(C13)</f>
        <v>33044</v>
      </c>
      <c r="D15" s="15">
        <f>SUM(D13:D14)</f>
        <v>329618</v>
      </c>
      <c r="E15" s="15">
        <f>SUM(E13:E14)</f>
        <v>203603</v>
      </c>
      <c r="F15" s="15">
        <f>SUM(F13:F14)</f>
        <v>1918692</v>
      </c>
      <c r="G15" s="15">
        <f>SUM(G13,G14)</f>
        <v>1971476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1114995</v>
      </c>
      <c r="G16" s="10">
        <f>SUM(F16)</f>
        <v>1114995</v>
      </c>
      <c r="H16" s="8"/>
      <c r="I16" s="8"/>
      <c r="J16" s="8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>
        <v>280619</v>
      </c>
      <c r="G17" s="10">
        <f>F17</f>
        <v>280619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>
        <v>150</v>
      </c>
      <c r="F18" s="10">
        <v>282905</v>
      </c>
      <c r="G18" s="10">
        <f>SUM(E18:F18)</f>
        <v>283055</v>
      </c>
      <c r="H18" s="8"/>
      <c r="I18" s="8"/>
      <c r="J18" s="8"/>
      <c r="K18" s="8"/>
      <c r="L18" s="8"/>
    </row>
    <row r="19" spans="1:12" ht="15">
      <c r="A19" s="7" t="s">
        <v>23</v>
      </c>
      <c r="B19" s="10">
        <v>1892</v>
      </c>
      <c r="C19" s="10">
        <v>2615</v>
      </c>
      <c r="D19" s="10">
        <v>22818</v>
      </c>
      <c r="E19" s="10">
        <v>12027</v>
      </c>
      <c r="F19" s="10">
        <v>94412</v>
      </c>
      <c r="G19" s="10">
        <f>SUM(B19:F19)</f>
        <v>133764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10808</v>
      </c>
      <c r="G20" s="10">
        <f>SUM(B20:F20)</f>
        <v>10808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/>
      <c r="G21" s="10">
        <f>SUM(B21:F21)</f>
        <v>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>
        <v>4000</v>
      </c>
      <c r="G22" s="10">
        <f>SUM(B22:F22)</f>
        <v>4000</v>
      </c>
      <c r="H22" s="8"/>
      <c r="I22" s="8"/>
      <c r="J22" s="8"/>
      <c r="K22" s="8"/>
      <c r="L22" s="8"/>
    </row>
    <row r="23" spans="1:12" ht="15">
      <c r="A23" s="11" t="s">
        <v>27</v>
      </c>
      <c r="B23" s="12">
        <f aca="true" t="shared" si="2" ref="B23:G23">SUM(B16:B22)</f>
        <v>1892</v>
      </c>
      <c r="C23" s="12">
        <f t="shared" si="2"/>
        <v>2615</v>
      </c>
      <c r="D23" s="12">
        <f t="shared" si="2"/>
        <v>22818</v>
      </c>
      <c r="E23" s="12">
        <f t="shared" si="2"/>
        <v>12177</v>
      </c>
      <c r="F23" s="12">
        <f t="shared" si="2"/>
        <v>1787739</v>
      </c>
      <c r="G23" s="12">
        <f t="shared" si="2"/>
        <v>1827241</v>
      </c>
      <c r="H23" s="8"/>
      <c r="I23" s="8"/>
      <c r="J23" s="8"/>
      <c r="K23" s="8"/>
      <c r="L23" s="8"/>
    </row>
    <row r="24" spans="1:12" ht="15">
      <c r="A24" s="11" t="s">
        <v>28</v>
      </c>
      <c r="B24" s="13">
        <f>B25+B26</f>
        <v>22216</v>
      </c>
      <c r="C24" s="13">
        <f>SUM(C25:C27)</f>
        <v>30429</v>
      </c>
      <c r="D24" s="13">
        <f>SUM(D25:D27)</f>
        <v>306800</v>
      </c>
      <c r="E24" s="13">
        <f>SUM(E25:E27)</f>
        <v>191426</v>
      </c>
      <c r="F24" s="13">
        <f>SUM(F25:F27)</f>
        <v>130953</v>
      </c>
      <c r="G24" s="13">
        <f>SUM(G25:G27)</f>
        <v>144235</v>
      </c>
      <c r="H24" s="8"/>
      <c r="I24" s="8"/>
      <c r="J24" s="8"/>
      <c r="K24" s="8"/>
      <c r="L24" s="8"/>
    </row>
    <row r="25" spans="1:12" s="18" customFormat="1" ht="15">
      <c r="A25" s="16" t="s">
        <v>29</v>
      </c>
      <c r="B25" s="10">
        <v>736</v>
      </c>
      <c r="C25" s="10">
        <v>821</v>
      </c>
      <c r="D25" s="10">
        <v>5194</v>
      </c>
      <c r="E25" s="10">
        <v>6531</v>
      </c>
      <c r="F25" s="10">
        <v>115953</v>
      </c>
      <c r="G25" s="17">
        <f>SUM(B25:F25)</f>
        <v>129235</v>
      </c>
      <c r="H25" s="8"/>
      <c r="I25" s="8"/>
      <c r="J25" s="8"/>
      <c r="K25" s="8"/>
      <c r="L25" s="8"/>
    </row>
    <row r="26" spans="1:12" s="18" customFormat="1" ht="15">
      <c r="A26" s="16" t="s">
        <v>30</v>
      </c>
      <c r="B26" s="10">
        <v>21480</v>
      </c>
      <c r="C26" s="10">
        <v>29608</v>
      </c>
      <c r="D26" s="10">
        <v>301606</v>
      </c>
      <c r="E26" s="10">
        <v>184895</v>
      </c>
      <c r="F26" s="10"/>
      <c r="G26" s="17"/>
      <c r="H26" s="8"/>
      <c r="I26" s="8"/>
      <c r="J26" s="8"/>
      <c r="K26" s="8"/>
      <c r="L26" s="8"/>
    </row>
    <row r="27" spans="1:12" s="18" customFormat="1" ht="15">
      <c r="A27" s="16" t="s">
        <v>31</v>
      </c>
      <c r="B27" s="10"/>
      <c r="C27" s="10"/>
      <c r="D27" s="10"/>
      <c r="E27" s="10"/>
      <c r="F27" s="10">
        <v>15000</v>
      </c>
      <c r="G27" s="17">
        <f>SUM(F27)</f>
        <v>15000</v>
      </c>
      <c r="H27" s="8"/>
      <c r="I27" s="8"/>
      <c r="J27" s="8"/>
      <c r="K27" s="8"/>
      <c r="L27" s="8"/>
    </row>
    <row r="28" spans="1:12" ht="15">
      <c r="A28" s="14" t="s">
        <v>32</v>
      </c>
      <c r="B28" s="15">
        <f>SUM(B23:B24)</f>
        <v>24108</v>
      </c>
      <c r="C28" s="15">
        <f>SUM(C23:C24)</f>
        <v>33044</v>
      </c>
      <c r="D28" s="15">
        <f>SUM(D23:D24)</f>
        <v>329618</v>
      </c>
      <c r="E28" s="15">
        <f>SUM(E23:E24)</f>
        <v>203603</v>
      </c>
      <c r="F28" s="15">
        <f>SUM(F23:F24)</f>
        <v>1918692</v>
      </c>
      <c r="G28" s="15">
        <f>SUM(G23,G24)</f>
        <v>1971476</v>
      </c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19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4" ht="15">
      <c r="C36" s="8"/>
      <c r="D36" s="8"/>
    </row>
    <row r="37" spans="3:4" ht="15">
      <c r="C37" s="8"/>
      <c r="D37" s="8"/>
    </row>
    <row r="38" spans="3:4" ht="15">
      <c r="C38" s="8"/>
      <c r="D38" s="8"/>
    </row>
    <row r="39" ht="15">
      <c r="D39" s="8"/>
    </row>
    <row r="40" ht="15">
      <c r="D40" s="8"/>
    </row>
    <row r="41" ht="15">
      <c r="D41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36/2015.(IX.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2015-09-29T07:44:39Z</dcterms:created>
  <dcterms:modified xsi:type="dcterms:W3CDTF">2015-09-29T07:45:08Z</dcterms:modified>
  <cp:category/>
  <cp:version/>
  <cp:contentType/>
  <cp:contentStatus/>
</cp:coreProperties>
</file>