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5. sz. mell VK" sheetId="1" r:id="rId1"/>
  </sheets>
  <definedNames>
    <definedName name="Print_Titles" localSheetId="0">'9.5. sz. mell VK'!$1:$6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<sst xmlns="http://schemas.openxmlformats.org/spreadsheetml/2006/main" count="111" uniqueCount="97">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</sst>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3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C8" sqref="C8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172674012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30591480</v>
      </c>
    </row>
    <row r="11" spans="1:3" s="28" customFormat="1" ht="12" customHeight="1">
      <c r="A11" s="32" t="s">
        <v>20</v>
      </c>
      <c r="B11" s="33" t="s">
        <v>21</v>
      </c>
      <c r="C11" s="34">
        <v>82270000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5">
        <v>19857978</v>
      </c>
    </row>
    <row r="14" spans="1:3" s="28" customFormat="1" ht="12" customHeight="1">
      <c r="A14" s="32" t="s">
        <v>26</v>
      </c>
      <c r="B14" s="33" t="s">
        <v>27</v>
      </c>
      <c r="C14" s="35">
        <v>27304554</v>
      </c>
    </row>
    <row r="15" spans="1:3" s="28" customFormat="1" ht="12" customHeight="1">
      <c r="A15" s="32" t="s">
        <v>28</v>
      </c>
      <c r="B15" s="36" t="s">
        <v>29</v>
      </c>
      <c r="C15" s="34">
        <v>12650000</v>
      </c>
    </row>
    <row r="16" spans="1:3" s="28" customFormat="1" ht="12" customHeight="1">
      <c r="A16" s="32" t="s">
        <v>30</v>
      </c>
      <c r="B16" s="33" t="s">
        <v>31</v>
      </c>
      <c r="C16" s="37"/>
    </row>
    <row r="17" spans="1:3" s="38" customFormat="1" ht="12" customHeight="1">
      <c r="A17" s="32" t="s">
        <v>32</v>
      </c>
      <c r="B17" s="33" t="s">
        <v>33</v>
      </c>
      <c r="C17" s="34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39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0" t="s">
        <v>41</v>
      </c>
      <c r="C21" s="34"/>
    </row>
    <row r="22" spans="1:3" s="38" customFormat="1" ht="12" customHeight="1">
      <c r="A22" s="32" t="s">
        <v>42</v>
      </c>
      <c r="B22" s="33" t="s">
        <v>43</v>
      </c>
      <c r="C22" s="34"/>
    </row>
    <row r="23" spans="1:3" s="38" customFormat="1" ht="12" customHeight="1">
      <c r="A23" s="32" t="s">
        <v>44</v>
      </c>
      <c r="B23" s="33" t="s">
        <v>45</v>
      </c>
      <c r="C23" s="34"/>
    </row>
    <row r="24" spans="1:3" s="38" customFormat="1" ht="12" customHeight="1" thickBot="1">
      <c r="A24" s="32" t="s">
        <v>46</v>
      </c>
      <c r="B24" s="33" t="s">
        <v>47</v>
      </c>
      <c r="C24" s="34"/>
    </row>
    <row r="25" spans="1:3" s="38" customFormat="1" ht="12" customHeight="1" thickBot="1">
      <c r="A25" s="41" t="s">
        <v>48</v>
      </c>
      <c r="B25" s="42" t="s">
        <v>49</v>
      </c>
      <c r="C25" s="43"/>
    </row>
    <row r="26" spans="1:3" s="38" customFormat="1" ht="12" customHeight="1" thickBot="1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>
      <c r="A27" s="44" t="s">
        <v>52</v>
      </c>
      <c r="B27" s="45" t="s">
        <v>43</v>
      </c>
      <c r="C27" s="46"/>
    </row>
    <row r="28" spans="1:3" s="38" customFormat="1" ht="12" customHeight="1">
      <c r="A28" s="44" t="s">
        <v>53</v>
      </c>
      <c r="B28" s="47" t="s">
        <v>54</v>
      </c>
      <c r="C28" s="48"/>
    </row>
    <row r="29" spans="1:3" s="38" customFormat="1" ht="12" customHeight="1" thickBot="1">
      <c r="A29" s="32" t="s">
        <v>55</v>
      </c>
      <c r="B29" s="49" t="s">
        <v>56</v>
      </c>
      <c r="C29" s="50"/>
    </row>
    <row r="30" spans="1:3" s="38" customFormat="1" ht="12" customHeight="1" thickBot="1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>
      <c r="A31" s="44" t="s">
        <v>59</v>
      </c>
      <c r="B31" s="45" t="s">
        <v>60</v>
      </c>
      <c r="C31" s="46"/>
    </row>
    <row r="32" spans="1:3" s="38" customFormat="1" ht="12" customHeight="1">
      <c r="A32" s="44" t="s">
        <v>61</v>
      </c>
      <c r="B32" s="47" t="s">
        <v>62</v>
      </c>
      <c r="C32" s="48"/>
    </row>
    <row r="33" spans="1:3" s="38" customFormat="1" ht="12" customHeight="1" thickBot="1">
      <c r="A33" s="32" t="s">
        <v>63</v>
      </c>
      <c r="B33" s="49" t="s">
        <v>64</v>
      </c>
      <c r="C33" s="50"/>
    </row>
    <row r="34" spans="1:3" s="28" customFormat="1" ht="12" customHeight="1" thickBot="1">
      <c r="A34" s="41" t="s">
        <v>65</v>
      </c>
      <c r="B34" s="42" t="s">
        <v>66</v>
      </c>
      <c r="C34" s="43"/>
    </row>
    <row r="35" spans="1:3" s="28" customFormat="1" ht="12" customHeight="1" thickBot="1">
      <c r="A35" s="41" t="s">
        <v>67</v>
      </c>
      <c r="B35" s="42" t="s">
        <v>68</v>
      </c>
      <c r="C35" s="51"/>
    </row>
    <row r="36" spans="1:3" s="28" customFormat="1" ht="12" customHeight="1" thickBot="1">
      <c r="A36" s="19" t="s">
        <v>69</v>
      </c>
      <c r="B36" s="42" t="s">
        <v>70</v>
      </c>
      <c r="C36" s="52">
        <f>+C8+C20+C25+C26+C30+C34+C35</f>
        <v>172674012</v>
      </c>
    </row>
    <row r="37" spans="1:3" s="28" customFormat="1" ht="12" customHeight="1" thickBot="1">
      <c r="A37" s="53" t="s">
        <v>71</v>
      </c>
      <c r="B37" s="42" t="s">
        <v>72</v>
      </c>
      <c r="C37" s="52">
        <f>+C38+C39+C40</f>
        <v>135013230</v>
      </c>
    </row>
    <row r="38" spans="1:3" s="28" customFormat="1" ht="12" customHeight="1">
      <c r="A38" s="44" t="s">
        <v>73</v>
      </c>
      <c r="B38" s="45" t="s">
        <v>74</v>
      </c>
      <c r="C38" s="46">
        <v>1426020</v>
      </c>
    </row>
    <row r="39" spans="1:3" s="28" customFormat="1" ht="12" customHeight="1">
      <c r="A39" s="44" t="s">
        <v>75</v>
      </c>
      <c r="B39" s="47" t="s">
        <v>76</v>
      </c>
      <c r="C39" s="48"/>
    </row>
    <row r="40" spans="1:3" s="38" customFormat="1" ht="12" customHeight="1" thickBot="1">
      <c r="A40" s="32" t="s">
        <v>77</v>
      </c>
      <c r="B40" s="49" t="s">
        <v>78</v>
      </c>
      <c r="C40" s="54">
        <v>133587210</v>
      </c>
    </row>
    <row r="41" spans="1:3" s="38" customFormat="1" ht="15" customHeight="1" thickBot="1">
      <c r="A41" s="53" t="s">
        <v>79</v>
      </c>
      <c r="B41" s="55" t="s">
        <v>80</v>
      </c>
      <c r="C41" s="52">
        <f>+C36+C37</f>
        <v>307687242</v>
      </c>
    </row>
    <row r="42" spans="1:3" s="38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52"/>
    </row>
    <row r="45" spans="1:3" s="64" customFormat="1" ht="12" customHeight="1" thickBot="1">
      <c r="A45" s="41" t="s">
        <v>14</v>
      </c>
      <c r="B45" s="42" t="s">
        <v>82</v>
      </c>
      <c r="C45" s="27">
        <f>SUM(C46:C50)</f>
        <v>306458242</v>
      </c>
    </row>
    <row r="46" spans="1:3" ht="12" customHeight="1">
      <c r="A46" s="32" t="s">
        <v>16</v>
      </c>
      <c r="B46" s="40" t="s">
        <v>83</v>
      </c>
      <c r="C46" s="65">
        <v>61703726</v>
      </c>
    </row>
    <row r="47" spans="1:3" ht="12" customHeight="1">
      <c r="A47" s="32" t="s">
        <v>18</v>
      </c>
      <c r="B47" s="33" t="s">
        <v>84</v>
      </c>
      <c r="C47" s="66">
        <v>14089304</v>
      </c>
    </row>
    <row r="48" spans="1:3" ht="12" customHeight="1">
      <c r="A48" s="32" t="s">
        <v>20</v>
      </c>
      <c r="B48" s="33" t="s">
        <v>85</v>
      </c>
      <c r="C48" s="66">
        <v>230665212</v>
      </c>
    </row>
    <row r="49" spans="1:3" ht="12" customHeight="1">
      <c r="A49" s="32" t="s">
        <v>22</v>
      </c>
      <c r="B49" s="33" t="s">
        <v>86</v>
      </c>
      <c r="C49" s="35"/>
    </row>
    <row r="50" spans="1:3" ht="12" customHeight="1" thickBot="1">
      <c r="A50" s="32" t="s">
        <v>24</v>
      </c>
      <c r="B50" s="33" t="s">
        <v>87</v>
      </c>
      <c r="C50" s="35"/>
    </row>
    <row r="51" spans="1:3" ht="12" customHeight="1" thickBot="1">
      <c r="A51" s="41" t="s">
        <v>38</v>
      </c>
      <c r="B51" s="42" t="s">
        <v>88</v>
      </c>
      <c r="C51" s="27">
        <f>SUM(C52:C54)</f>
        <v>1229000</v>
      </c>
    </row>
    <row r="52" spans="1:3" s="64" customFormat="1" ht="12" customHeight="1">
      <c r="A52" s="32" t="s">
        <v>40</v>
      </c>
      <c r="B52" s="40" t="s">
        <v>89</v>
      </c>
      <c r="C52" s="46">
        <v>1229000</v>
      </c>
    </row>
    <row r="53" spans="1:3" ht="12" customHeight="1">
      <c r="A53" s="32" t="s">
        <v>42</v>
      </c>
      <c r="B53" s="33" t="s">
        <v>90</v>
      </c>
      <c r="C53" s="35"/>
    </row>
    <row r="54" spans="1:3" ht="12" customHeight="1">
      <c r="A54" s="32" t="s">
        <v>44</v>
      </c>
      <c r="B54" s="33" t="s">
        <v>91</v>
      </c>
      <c r="C54" s="35"/>
    </row>
    <row r="55" spans="1:3" ht="12" customHeight="1" thickBot="1">
      <c r="A55" s="32" t="s">
        <v>46</v>
      </c>
      <c r="B55" s="33" t="s">
        <v>92</v>
      </c>
      <c r="C55" s="35"/>
    </row>
    <row r="56" spans="1:3" ht="15" customHeight="1" thickBot="1">
      <c r="A56" s="41" t="s">
        <v>48</v>
      </c>
      <c r="B56" s="42" t="s">
        <v>93</v>
      </c>
      <c r="C56" s="43"/>
    </row>
    <row r="57" spans="1:3" ht="13.5" thickBot="1">
      <c r="A57" s="41" t="s">
        <v>50</v>
      </c>
      <c r="B57" s="67" t="s">
        <v>94</v>
      </c>
      <c r="C57" s="27">
        <f>+C45+C51+C56</f>
        <v>307687242</v>
      </c>
    </row>
    <row r="58" spans="1:3" ht="15" customHeight="1" thickBot="1">
      <c r="C58" s="69"/>
    </row>
    <row r="59" spans="1:3" ht="14.25" customHeight="1" thickBot="1">
      <c r="A59" s="70" t="s">
        <v>95</v>
      </c>
      <c r="B59" s="71"/>
      <c r="C59" s="72">
        <v>25.5</v>
      </c>
    </row>
    <row r="60" spans="1:3" ht="13.5" thickBot="1">
      <c r="A60" s="70" t="s">
        <v>96</v>
      </c>
      <c r="B60" s="71"/>
      <c r="C60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&amp;R9.5.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2018-02-27T07:19:49Z</dcterms:created>
  <dcterms:modified xsi:type="dcterms:W3CDTF">2018-02-27T07:19:49Z</dcterms:modified>
</cp:coreProperties>
</file>