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Anikó\Rendelet publikálás\82019 (IX.16.) ksgv módosítás\"/>
    </mc:Choice>
  </mc:AlternateContent>
  <bookViews>
    <workbookView xWindow="0" yWindow="1800" windowWidth="27672" windowHeight="13020"/>
  </bookViews>
  <sheets>
    <sheet name="3.sz.bevételek köt.,önk.v." sheetId="1" r:id="rId1"/>
  </sheets>
  <externalReferences>
    <externalReference r:id="rId2"/>
  </externalReferences>
  <definedNames>
    <definedName name="_xlnm._FilterDatabase" localSheetId="0" hidden="1">'3.sz.bevételek köt.,önk.v.'!$A$6:$M$6</definedName>
    <definedName name="_xlnm.Print_Area" localSheetId="0">'3.sz.bevételek köt.,önk.v.'!$A$1:$M$48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B7" i="1" l="1"/>
  <c r="K7" i="1" s="1"/>
  <c r="C7" i="1"/>
  <c r="D7" i="1"/>
  <c r="E7" i="1"/>
  <c r="F7" i="1"/>
  <c r="G7" i="1"/>
  <c r="H7" i="1"/>
  <c r="I7" i="1"/>
  <c r="J7" i="1"/>
  <c r="K8" i="1"/>
  <c r="L8" i="1"/>
  <c r="M8" i="1"/>
  <c r="K9" i="1"/>
  <c r="L9" i="1"/>
  <c r="M9" i="1"/>
  <c r="K10" i="1"/>
  <c r="L10" i="1"/>
  <c r="M10" i="1"/>
  <c r="B11" i="1"/>
  <c r="C11" i="1"/>
  <c r="D11" i="1"/>
  <c r="E11" i="1"/>
  <c r="F11" i="1"/>
  <c r="G11" i="1"/>
  <c r="H11" i="1"/>
  <c r="I11" i="1"/>
  <c r="J11" i="1"/>
  <c r="K12" i="1"/>
  <c r="L12" i="1"/>
  <c r="M12" i="1"/>
  <c r="K13" i="1"/>
  <c r="L13" i="1"/>
  <c r="M13" i="1"/>
  <c r="K14" i="1"/>
  <c r="L14" i="1"/>
  <c r="M14" i="1"/>
  <c r="B15" i="1"/>
  <c r="C15" i="1"/>
  <c r="L15" i="1" s="1"/>
  <c r="D15" i="1"/>
  <c r="E15" i="1"/>
  <c r="F15" i="1"/>
  <c r="G15" i="1"/>
  <c r="H15" i="1"/>
  <c r="I15" i="1"/>
  <c r="J15" i="1"/>
  <c r="K16" i="1"/>
  <c r="L16" i="1"/>
  <c r="M16" i="1"/>
  <c r="K17" i="1"/>
  <c r="L17" i="1"/>
  <c r="M17" i="1"/>
  <c r="K18" i="1"/>
  <c r="L18" i="1"/>
  <c r="M18" i="1"/>
  <c r="B19" i="1"/>
  <c r="C19" i="1"/>
  <c r="L19" i="1" s="1"/>
  <c r="D19" i="1"/>
  <c r="E19" i="1"/>
  <c r="F19" i="1"/>
  <c r="G19" i="1"/>
  <c r="H19" i="1"/>
  <c r="I19" i="1"/>
  <c r="J19" i="1"/>
  <c r="K20" i="1"/>
  <c r="L20" i="1"/>
  <c r="M20" i="1"/>
  <c r="K21" i="1"/>
  <c r="L21" i="1"/>
  <c r="M21" i="1"/>
  <c r="K22" i="1"/>
  <c r="L22" i="1"/>
  <c r="M22" i="1"/>
  <c r="B23" i="1"/>
  <c r="C23" i="1"/>
  <c r="D23" i="1"/>
  <c r="E23" i="1"/>
  <c r="F23" i="1"/>
  <c r="G23" i="1"/>
  <c r="H23" i="1"/>
  <c r="I23" i="1"/>
  <c r="J23" i="1"/>
  <c r="K24" i="1"/>
  <c r="L24" i="1"/>
  <c r="M24" i="1"/>
  <c r="K25" i="1"/>
  <c r="L25" i="1"/>
  <c r="M25" i="1"/>
  <c r="K26" i="1"/>
  <c r="L26" i="1"/>
  <c r="M26" i="1"/>
  <c r="B27" i="1"/>
  <c r="C27" i="1"/>
  <c r="D27" i="1"/>
  <c r="H27" i="1"/>
  <c r="I27" i="1"/>
  <c r="J27" i="1"/>
  <c r="K28" i="1"/>
  <c r="F27" i="1"/>
  <c r="G28" i="1"/>
  <c r="G44" i="1" s="1"/>
  <c r="K29" i="1"/>
  <c r="L29" i="1"/>
  <c r="M29" i="1"/>
  <c r="K30" i="1"/>
  <c r="L30" i="1"/>
  <c r="M30" i="1"/>
  <c r="B31" i="1"/>
  <c r="C31" i="1"/>
  <c r="D31" i="1"/>
  <c r="E31" i="1"/>
  <c r="F31" i="1"/>
  <c r="G31" i="1"/>
  <c r="H31" i="1"/>
  <c r="I31" i="1"/>
  <c r="J31" i="1"/>
  <c r="K32" i="1"/>
  <c r="L32" i="1"/>
  <c r="M32" i="1"/>
  <c r="K33" i="1"/>
  <c r="L33" i="1"/>
  <c r="M33" i="1"/>
  <c r="K34" i="1"/>
  <c r="L34" i="1"/>
  <c r="M34" i="1"/>
  <c r="B35" i="1"/>
  <c r="C35" i="1"/>
  <c r="D35" i="1"/>
  <c r="E35" i="1"/>
  <c r="F35" i="1"/>
  <c r="G35" i="1"/>
  <c r="H35" i="1"/>
  <c r="I35" i="1"/>
  <c r="J35" i="1"/>
  <c r="K36" i="1"/>
  <c r="L36" i="1"/>
  <c r="M36" i="1"/>
  <c r="K37" i="1"/>
  <c r="L37" i="1"/>
  <c r="M37" i="1"/>
  <c r="K38" i="1"/>
  <c r="L38" i="1"/>
  <c r="M38" i="1"/>
  <c r="B39" i="1"/>
  <c r="C39" i="1"/>
  <c r="D39" i="1"/>
  <c r="E39" i="1"/>
  <c r="K39" i="1" s="1"/>
  <c r="F39" i="1"/>
  <c r="G39" i="1"/>
  <c r="H39" i="1"/>
  <c r="I39" i="1"/>
  <c r="J39" i="1"/>
  <c r="K40" i="1"/>
  <c r="L40" i="1"/>
  <c r="M40" i="1"/>
  <c r="K41" i="1"/>
  <c r="L41" i="1"/>
  <c r="M41" i="1"/>
  <c r="K42" i="1"/>
  <c r="L42" i="1"/>
  <c r="M42" i="1"/>
  <c r="B44" i="1"/>
  <c r="C44" i="1"/>
  <c r="D44" i="1"/>
  <c r="E44" i="1"/>
  <c r="F44" i="1"/>
  <c r="I44" i="1"/>
  <c r="J44" i="1"/>
  <c r="B45" i="1"/>
  <c r="C45" i="1"/>
  <c r="D45" i="1"/>
  <c r="E45" i="1"/>
  <c r="F45" i="1"/>
  <c r="G45" i="1"/>
  <c r="H45" i="1"/>
  <c r="I45" i="1"/>
  <c r="J45" i="1"/>
  <c r="B46" i="1"/>
  <c r="C46" i="1"/>
  <c r="D46" i="1"/>
  <c r="E46" i="1"/>
  <c r="F46" i="1"/>
  <c r="G46" i="1"/>
  <c r="H46" i="1"/>
  <c r="I46" i="1"/>
  <c r="J46" i="1"/>
  <c r="L39" i="1" l="1"/>
  <c r="L35" i="1"/>
  <c r="M35" i="1"/>
  <c r="M31" i="1"/>
  <c r="M23" i="1"/>
  <c r="K23" i="1"/>
  <c r="H43" i="1"/>
  <c r="M19" i="1"/>
  <c r="M15" i="1"/>
  <c r="J43" i="1"/>
  <c r="M7" i="1"/>
  <c r="M46" i="1"/>
  <c r="L46" i="1"/>
  <c r="K46" i="1"/>
  <c r="L23" i="1"/>
  <c r="K19" i="1"/>
  <c r="K11" i="1"/>
  <c r="L7" i="1"/>
  <c r="M39" i="1"/>
  <c r="K35" i="1"/>
  <c r="K45" i="1"/>
  <c r="L31" i="1"/>
  <c r="K31" i="1"/>
  <c r="D43" i="1"/>
  <c r="C43" i="1"/>
  <c r="K15" i="1"/>
  <c r="M11" i="1"/>
  <c r="L11" i="1"/>
  <c r="M45" i="1"/>
  <c r="L45" i="1"/>
  <c r="L44" i="1"/>
  <c r="B43" i="1"/>
  <c r="M44" i="1"/>
  <c r="E27" i="1"/>
  <c r="K27" i="1" s="1"/>
  <c r="K44" i="1"/>
  <c r="L27" i="1"/>
  <c r="F43" i="1"/>
  <c r="I43" i="1"/>
  <c r="M28" i="1"/>
  <c r="G27" i="1"/>
  <c r="M27" i="1" s="1"/>
  <c r="L28" i="1"/>
  <c r="E43" i="1" l="1"/>
  <c r="K43" i="1" s="1"/>
  <c r="L43" i="1"/>
  <c r="G43" i="1"/>
  <c r="M43" i="1" s="1"/>
</calcChain>
</file>

<file path=xl/sharedStrings.xml><?xml version="1.0" encoding="utf-8"?>
<sst xmlns="http://schemas.openxmlformats.org/spreadsheetml/2006/main" count="63" uniqueCount="30">
  <si>
    <t>Államigazgatási feladatok összesen</t>
  </si>
  <si>
    <t>Önként vállalt feladatok összesen</t>
  </si>
  <si>
    <t>Kötelező feladatok összesen</t>
  </si>
  <si>
    <t>Bevételek mindösszesen</t>
  </si>
  <si>
    <t>Államigazgatási feladatok</t>
  </si>
  <si>
    <t>Önként vállalt feladatok</t>
  </si>
  <si>
    <t>Kötelező feladatok</t>
  </si>
  <si>
    <t>Finanszírozási bevételek</t>
  </si>
  <si>
    <t>Államigazgatási  feladatok</t>
  </si>
  <si>
    <t>Pénzmaradvány igénybevétele</t>
  </si>
  <si>
    <t>Felhalmozási célú átvett pénzeszközök</t>
  </si>
  <si>
    <t>Működési célú átvett pénzeszközök</t>
  </si>
  <si>
    <t>Felhalmozási bevételek</t>
  </si>
  <si>
    <t>Működési bevételek</t>
  </si>
  <si>
    <t>Közhatalmi bevételek</t>
  </si>
  <si>
    <t>Felhalmozási támogatások</t>
  </si>
  <si>
    <t>Működési támogatások</t>
  </si>
  <si>
    <t>teljesítés</t>
  </si>
  <si>
    <t>módosított ei.</t>
  </si>
  <si>
    <t>eredeti ei.</t>
  </si>
  <si>
    <t>Bevételek összesen</t>
  </si>
  <si>
    <t>Bevételi források</t>
  </si>
  <si>
    <t>Ft-ban</t>
  </si>
  <si>
    <t xml:space="preserve"> bevételeinek megoszlása  kötelező, önként vállalt és államigazgatási feladatok szerint</t>
  </si>
  <si>
    <t xml:space="preserve">  Nagyigmánd Nagyközség Önkormányzat és irányítása alatt álló költségvetési szervek </t>
  </si>
  <si>
    <t xml:space="preserve">3.sz. melléklet a </t>
  </si>
  <si>
    <t>Önkormányzat</t>
  </si>
  <si>
    <t>Közös Önkormányzati Hivatal</t>
  </si>
  <si>
    <t>Magos Műv. Ház</t>
  </si>
  <si>
    <t>8/2019. (IX.16)  Kt.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</si>
</sst>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3" fontId="2" fillId="2" borderId="3" xfId="0" applyNumberFormat="1" applyFont="1" applyFill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3" fontId="2" fillId="2" borderId="6" xfId="0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2" fillId="3" borderId="5" xfId="0" applyNumberFormat="1" applyFont="1" applyFill="1" applyBorder="1" applyAlignment="1">
      <alignment vertical="center"/>
    </xf>
    <xf numFmtId="3" fontId="2" fillId="3" borderId="6" xfId="0" applyNumberFormat="1" applyFont="1" applyFill="1" applyBorder="1" applyAlignment="1">
      <alignment vertical="center"/>
    </xf>
    <xf numFmtId="3" fontId="2" fillId="3" borderId="7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8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\penzugyivez\P&#243;s&#225;n%20Gy&#246;rgyn&#233;\2019\2018.z&#225;rsz&#225;mad&#225;sok\2018.&#214;nkorm&#225;nyzat\2018.%20z&#225;rsz&#225;mad&#225;s%201-10.%20mell&#233;klet%20&#214;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 Bevételek forrásonként"/>
      <sheetName val="2.sz.Kiadások forrásonként "/>
      <sheetName val="4.sz.kiadások köt.,önk.vállalt"/>
      <sheetName val="5.sz. ktg.vetési mérleg"/>
      <sheetName val="6sz.kiad.,bevét. mérl.sz.kim"/>
      <sheetName val="8.sz.Maradvány "/>
      <sheetName val="9.sz.beruház.,felújítások"/>
      <sheetName val="10.sz.eus forrás"/>
      <sheetName val="7.Mük.cél.átadott pénzesz."/>
      <sheetName val="3.sz.bevételek köt.,önk.v."/>
    </sheetNames>
    <sheetDataSet>
      <sheetData sheetId="0">
        <row r="4">
          <cell r="F4" t="str">
            <v>Önkormányzat</v>
          </cell>
        </row>
        <row r="54">
          <cell r="K5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tabSelected="1" workbookViewId="0">
      <selection activeCell="O6" sqref="O6"/>
    </sheetView>
  </sheetViews>
  <sheetFormatPr defaultColWidth="9.109375" defaultRowHeight="13.2" x14ac:dyDescent="0.25"/>
  <cols>
    <col min="1" max="1" width="28.33203125" style="1" customWidth="1"/>
    <col min="2" max="2" width="12.44140625" style="1" customWidth="1"/>
    <col min="3" max="3" width="12.6640625" style="1" customWidth="1"/>
    <col min="4" max="4" width="14.109375" style="1" hidden="1" customWidth="1"/>
    <col min="5" max="5" width="11.44140625" style="1" customWidth="1"/>
    <col min="6" max="6" width="13.6640625" style="1" customWidth="1"/>
    <col min="7" max="7" width="13.5546875" style="1" hidden="1" customWidth="1"/>
    <col min="8" max="9" width="13.5546875" style="1" customWidth="1"/>
    <col min="10" max="10" width="12.44140625" style="1" hidden="1" customWidth="1"/>
    <col min="11" max="11" width="11.5546875" style="1" customWidth="1"/>
    <col min="12" max="12" width="12.6640625" style="1" customWidth="1"/>
    <col min="13" max="13" width="14.109375" style="1" hidden="1" customWidth="1"/>
    <col min="14" max="16384" width="9.109375" style="1"/>
  </cols>
  <sheetData>
    <row r="1" spans="1:14" x14ac:dyDescent="0.25">
      <c r="A1" s="30" t="s">
        <v>25</v>
      </c>
      <c r="B1" s="29" t="s">
        <v>29</v>
      </c>
    </row>
    <row r="2" spans="1:14" ht="16.5" customHeight="1" x14ac:dyDescent="0.25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8"/>
    </row>
    <row r="3" spans="1:14" x14ac:dyDescent="0.25">
      <c r="A3" s="31" t="s">
        <v>23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ht="13.8" thickBot="1" x14ac:dyDescent="0.3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6" t="s">
        <v>22</v>
      </c>
      <c r="M4" s="26" t="s">
        <v>22</v>
      </c>
    </row>
    <row r="5" spans="1:14" x14ac:dyDescent="0.25">
      <c r="A5" s="25" t="s">
        <v>21</v>
      </c>
      <c r="B5" s="32" t="s">
        <v>26</v>
      </c>
      <c r="C5" s="33"/>
      <c r="D5" s="34"/>
      <c r="E5" s="32" t="s">
        <v>27</v>
      </c>
      <c r="F5" s="33"/>
      <c r="G5" s="34"/>
      <c r="H5" s="32" t="s">
        <v>28</v>
      </c>
      <c r="I5" s="33"/>
      <c r="J5" s="34"/>
      <c r="K5" s="35" t="s">
        <v>20</v>
      </c>
      <c r="L5" s="36"/>
      <c r="M5" s="37"/>
    </row>
    <row r="6" spans="1:14" ht="13.8" x14ac:dyDescent="0.25">
      <c r="A6" s="25"/>
      <c r="B6" s="24" t="s">
        <v>19</v>
      </c>
      <c r="C6" s="23" t="s">
        <v>18</v>
      </c>
      <c r="D6" s="22" t="s">
        <v>17</v>
      </c>
      <c r="E6" s="24" t="s">
        <v>19</v>
      </c>
      <c r="F6" s="23" t="s">
        <v>18</v>
      </c>
      <c r="G6" s="22" t="s">
        <v>17</v>
      </c>
      <c r="H6" s="24" t="s">
        <v>19</v>
      </c>
      <c r="I6" s="23" t="s">
        <v>18</v>
      </c>
      <c r="J6" s="22" t="s">
        <v>17</v>
      </c>
      <c r="K6" s="24" t="s">
        <v>19</v>
      </c>
      <c r="L6" s="23" t="s">
        <v>18</v>
      </c>
      <c r="M6" s="22" t="s">
        <v>17</v>
      </c>
    </row>
    <row r="7" spans="1:14" ht="13.8" x14ac:dyDescent="0.25">
      <c r="A7" s="21" t="s">
        <v>16</v>
      </c>
      <c r="B7" s="12">
        <f t="shared" ref="B7:J7" si="0">SUM(B8:B10)</f>
        <v>148312102</v>
      </c>
      <c r="C7" s="11">
        <f t="shared" si="0"/>
        <v>168971459</v>
      </c>
      <c r="D7" s="10">
        <f t="shared" si="0"/>
        <v>0</v>
      </c>
      <c r="E7" s="12">
        <f t="shared" si="0"/>
        <v>8137188</v>
      </c>
      <c r="F7" s="11">
        <f t="shared" si="0"/>
        <v>9737047</v>
      </c>
      <c r="G7" s="10">
        <f t="shared" si="0"/>
        <v>0</v>
      </c>
      <c r="H7" s="12">
        <f t="shared" si="0"/>
        <v>0</v>
      </c>
      <c r="I7" s="11">
        <f t="shared" si="0"/>
        <v>0</v>
      </c>
      <c r="J7" s="10">
        <f t="shared" si="0"/>
        <v>0</v>
      </c>
      <c r="K7" s="12">
        <f t="shared" ref="K7:K46" si="1">B7+E7+H7</f>
        <v>156449290</v>
      </c>
      <c r="L7" s="11">
        <f t="shared" ref="L7:L46" si="2">C7+F7+I7</f>
        <v>178708506</v>
      </c>
      <c r="M7" s="10">
        <f t="shared" ref="M7:M46" si="3">D7+G7+J7</f>
        <v>0</v>
      </c>
    </row>
    <row r="8" spans="1:14" x14ac:dyDescent="0.25">
      <c r="A8" s="20" t="s">
        <v>6</v>
      </c>
      <c r="B8" s="15">
        <v>148312102</v>
      </c>
      <c r="C8" s="14">
        <v>168971459</v>
      </c>
      <c r="D8" s="13"/>
      <c r="E8" s="15">
        <v>8137188</v>
      </c>
      <c r="F8" s="14">
        <v>9737047</v>
      </c>
      <c r="G8" s="13"/>
      <c r="H8" s="15"/>
      <c r="I8" s="14"/>
      <c r="J8" s="13"/>
      <c r="K8" s="12">
        <f t="shared" si="1"/>
        <v>156449290</v>
      </c>
      <c r="L8" s="11">
        <f t="shared" si="2"/>
        <v>178708506</v>
      </c>
      <c r="M8" s="10">
        <f t="shared" si="3"/>
        <v>0</v>
      </c>
    </row>
    <row r="9" spans="1:14" hidden="1" x14ac:dyDescent="0.25">
      <c r="A9" s="20" t="s">
        <v>5</v>
      </c>
      <c r="B9" s="15"/>
      <c r="C9" s="14"/>
      <c r="D9" s="13"/>
      <c r="E9" s="15"/>
      <c r="F9" s="14"/>
      <c r="G9" s="13"/>
      <c r="H9" s="15"/>
      <c r="I9" s="14"/>
      <c r="J9" s="13"/>
      <c r="K9" s="12">
        <f t="shared" si="1"/>
        <v>0</v>
      </c>
      <c r="L9" s="11">
        <f t="shared" si="2"/>
        <v>0</v>
      </c>
      <c r="M9" s="10">
        <f t="shared" si="3"/>
        <v>0</v>
      </c>
    </row>
    <row r="10" spans="1:14" hidden="1" x14ac:dyDescent="0.25">
      <c r="A10" s="20" t="s">
        <v>8</v>
      </c>
      <c r="B10" s="15"/>
      <c r="C10" s="14"/>
      <c r="D10" s="13"/>
      <c r="E10" s="15"/>
      <c r="F10" s="14"/>
      <c r="G10" s="13"/>
      <c r="H10" s="15"/>
      <c r="I10" s="14"/>
      <c r="J10" s="13"/>
      <c r="K10" s="12">
        <f t="shared" si="1"/>
        <v>0</v>
      </c>
      <c r="L10" s="11">
        <f t="shared" si="2"/>
        <v>0</v>
      </c>
      <c r="M10" s="10">
        <f t="shared" si="3"/>
        <v>0</v>
      </c>
    </row>
    <row r="11" spans="1:14" ht="13.8" x14ac:dyDescent="0.25">
      <c r="A11" s="21" t="s">
        <v>15</v>
      </c>
      <c r="B11" s="12">
        <f t="shared" ref="B11:J11" si="4">SUM(B12:B14)</f>
        <v>10000000</v>
      </c>
      <c r="C11" s="11">
        <f t="shared" si="4"/>
        <v>10000000</v>
      </c>
      <c r="D11" s="10">
        <f t="shared" si="4"/>
        <v>0</v>
      </c>
      <c r="E11" s="12">
        <f t="shared" si="4"/>
        <v>0</v>
      </c>
      <c r="F11" s="11">
        <f t="shared" si="4"/>
        <v>0</v>
      </c>
      <c r="G11" s="10">
        <f t="shared" si="4"/>
        <v>0</v>
      </c>
      <c r="H11" s="12">
        <f t="shared" si="4"/>
        <v>0</v>
      </c>
      <c r="I11" s="11">
        <f t="shared" si="4"/>
        <v>0</v>
      </c>
      <c r="J11" s="10">
        <f t="shared" si="4"/>
        <v>0</v>
      </c>
      <c r="K11" s="12">
        <f t="shared" si="1"/>
        <v>10000000</v>
      </c>
      <c r="L11" s="11">
        <f t="shared" si="2"/>
        <v>10000000</v>
      </c>
      <c r="M11" s="10">
        <f t="shared" si="3"/>
        <v>0</v>
      </c>
    </row>
    <row r="12" spans="1:14" x14ac:dyDescent="0.25">
      <c r="A12" s="20" t="s">
        <v>6</v>
      </c>
      <c r="B12" s="15">
        <v>10000000</v>
      </c>
      <c r="C12" s="14">
        <v>10000000</v>
      </c>
      <c r="D12" s="13"/>
      <c r="E12" s="15"/>
      <c r="F12" s="14"/>
      <c r="G12" s="13"/>
      <c r="H12" s="15"/>
      <c r="I12" s="14"/>
      <c r="J12" s="13"/>
      <c r="K12" s="12">
        <f t="shared" si="1"/>
        <v>10000000</v>
      </c>
      <c r="L12" s="11">
        <f t="shared" si="2"/>
        <v>10000000</v>
      </c>
      <c r="M12" s="10">
        <f t="shared" si="3"/>
        <v>0</v>
      </c>
    </row>
    <row r="13" spans="1:14" hidden="1" x14ac:dyDescent="0.25">
      <c r="A13" s="20" t="s">
        <v>5</v>
      </c>
      <c r="B13" s="15"/>
      <c r="C13" s="14"/>
      <c r="D13" s="13"/>
      <c r="E13" s="15"/>
      <c r="F13" s="14"/>
      <c r="G13" s="13"/>
      <c r="H13" s="15"/>
      <c r="I13" s="14"/>
      <c r="J13" s="13"/>
      <c r="K13" s="12">
        <f t="shared" si="1"/>
        <v>0</v>
      </c>
      <c r="L13" s="11">
        <f t="shared" si="2"/>
        <v>0</v>
      </c>
      <c r="M13" s="10">
        <f t="shared" si="3"/>
        <v>0</v>
      </c>
    </row>
    <row r="14" spans="1:14" hidden="1" x14ac:dyDescent="0.25">
      <c r="A14" s="20" t="s">
        <v>4</v>
      </c>
      <c r="B14" s="15"/>
      <c r="C14" s="14"/>
      <c r="D14" s="13"/>
      <c r="E14" s="15"/>
      <c r="F14" s="14"/>
      <c r="G14" s="13"/>
      <c r="H14" s="15"/>
      <c r="I14" s="14"/>
      <c r="J14" s="13"/>
      <c r="K14" s="12">
        <f t="shared" si="1"/>
        <v>0</v>
      </c>
      <c r="L14" s="11">
        <f t="shared" si="2"/>
        <v>0</v>
      </c>
      <c r="M14" s="10">
        <f t="shared" si="3"/>
        <v>0</v>
      </c>
    </row>
    <row r="15" spans="1:14" ht="13.8" x14ac:dyDescent="0.25">
      <c r="A15" s="21" t="s">
        <v>14</v>
      </c>
      <c r="B15" s="12">
        <f t="shared" ref="B15:J15" si="5">SUM(B16:B18)</f>
        <v>470150000</v>
      </c>
      <c r="C15" s="11">
        <f t="shared" si="5"/>
        <v>470150000</v>
      </c>
      <c r="D15" s="10">
        <f t="shared" si="5"/>
        <v>0</v>
      </c>
      <c r="E15" s="12">
        <f t="shared" si="5"/>
        <v>0</v>
      </c>
      <c r="F15" s="11">
        <f t="shared" si="5"/>
        <v>0</v>
      </c>
      <c r="G15" s="10">
        <f t="shared" si="5"/>
        <v>0</v>
      </c>
      <c r="H15" s="12">
        <f t="shared" si="5"/>
        <v>0</v>
      </c>
      <c r="I15" s="11">
        <f t="shared" si="5"/>
        <v>0</v>
      </c>
      <c r="J15" s="10">
        <f t="shared" si="5"/>
        <v>0</v>
      </c>
      <c r="K15" s="12">
        <f t="shared" si="1"/>
        <v>470150000</v>
      </c>
      <c r="L15" s="11">
        <f t="shared" si="2"/>
        <v>470150000</v>
      </c>
      <c r="M15" s="10">
        <f t="shared" si="3"/>
        <v>0</v>
      </c>
    </row>
    <row r="16" spans="1:14" x14ac:dyDescent="0.25">
      <c r="A16" s="20" t="s">
        <v>6</v>
      </c>
      <c r="B16" s="15">
        <v>470150000</v>
      </c>
      <c r="C16" s="14">
        <v>470150000</v>
      </c>
      <c r="D16" s="13"/>
      <c r="E16" s="15"/>
      <c r="F16" s="14"/>
      <c r="G16" s="13"/>
      <c r="H16" s="15"/>
      <c r="I16" s="14"/>
      <c r="J16" s="13"/>
      <c r="K16" s="12">
        <f t="shared" si="1"/>
        <v>470150000</v>
      </c>
      <c r="L16" s="11">
        <f t="shared" si="2"/>
        <v>470150000</v>
      </c>
      <c r="M16" s="10">
        <f t="shared" si="3"/>
        <v>0</v>
      </c>
    </row>
    <row r="17" spans="1:13" hidden="1" x14ac:dyDescent="0.25">
      <c r="A17" s="20" t="s">
        <v>5</v>
      </c>
      <c r="B17" s="15"/>
      <c r="C17" s="14"/>
      <c r="D17" s="13"/>
      <c r="E17" s="15"/>
      <c r="F17" s="14"/>
      <c r="G17" s="13"/>
      <c r="H17" s="15"/>
      <c r="I17" s="14"/>
      <c r="J17" s="13"/>
      <c r="K17" s="12">
        <f t="shared" si="1"/>
        <v>0</v>
      </c>
      <c r="L17" s="11">
        <f t="shared" si="2"/>
        <v>0</v>
      </c>
      <c r="M17" s="10">
        <f t="shared" si="3"/>
        <v>0</v>
      </c>
    </row>
    <row r="18" spans="1:13" hidden="1" x14ac:dyDescent="0.25">
      <c r="A18" s="20" t="s">
        <v>4</v>
      </c>
      <c r="B18" s="15"/>
      <c r="C18" s="14"/>
      <c r="D18" s="13"/>
      <c r="E18" s="15"/>
      <c r="F18" s="14"/>
      <c r="G18" s="13"/>
      <c r="H18" s="15"/>
      <c r="I18" s="14"/>
      <c r="J18" s="13"/>
      <c r="K18" s="12">
        <f t="shared" si="1"/>
        <v>0</v>
      </c>
      <c r="L18" s="11">
        <f t="shared" si="2"/>
        <v>0</v>
      </c>
      <c r="M18" s="10">
        <f t="shared" si="3"/>
        <v>0</v>
      </c>
    </row>
    <row r="19" spans="1:13" ht="13.8" x14ac:dyDescent="0.25">
      <c r="A19" s="21" t="s">
        <v>13</v>
      </c>
      <c r="B19" s="12">
        <f t="shared" ref="B19:J19" si="6">SUM(B20:B22)</f>
        <v>13518200</v>
      </c>
      <c r="C19" s="11">
        <f t="shared" si="6"/>
        <v>13518200</v>
      </c>
      <c r="D19" s="10">
        <f t="shared" si="6"/>
        <v>0</v>
      </c>
      <c r="E19" s="12">
        <f t="shared" si="6"/>
        <v>101000</v>
      </c>
      <c r="F19" s="11">
        <f t="shared" si="6"/>
        <v>101000</v>
      </c>
      <c r="G19" s="10">
        <f t="shared" si="6"/>
        <v>0</v>
      </c>
      <c r="H19" s="12">
        <f t="shared" si="6"/>
        <v>591550</v>
      </c>
      <c r="I19" s="11">
        <f t="shared" si="6"/>
        <v>591550</v>
      </c>
      <c r="J19" s="10">
        <f t="shared" si="6"/>
        <v>0</v>
      </c>
      <c r="K19" s="12">
        <f t="shared" si="1"/>
        <v>14210750</v>
      </c>
      <c r="L19" s="11">
        <f t="shared" si="2"/>
        <v>14210750</v>
      </c>
      <c r="M19" s="10">
        <f t="shared" si="3"/>
        <v>0</v>
      </c>
    </row>
    <row r="20" spans="1:13" x14ac:dyDescent="0.25">
      <c r="A20" s="20" t="s">
        <v>6</v>
      </c>
      <c r="B20" s="15">
        <v>13518200</v>
      </c>
      <c r="C20" s="14">
        <v>13518200</v>
      </c>
      <c r="D20" s="13"/>
      <c r="E20" s="15">
        <v>101000</v>
      </c>
      <c r="F20" s="14">
        <v>101000</v>
      </c>
      <c r="G20" s="13"/>
      <c r="H20" s="15">
        <v>591550</v>
      </c>
      <c r="I20" s="14">
        <v>591550</v>
      </c>
      <c r="J20" s="13"/>
      <c r="K20" s="12">
        <f t="shared" si="1"/>
        <v>14210750</v>
      </c>
      <c r="L20" s="11">
        <f t="shared" si="2"/>
        <v>14210750</v>
      </c>
      <c r="M20" s="10">
        <f t="shared" si="3"/>
        <v>0</v>
      </c>
    </row>
    <row r="21" spans="1:13" hidden="1" x14ac:dyDescent="0.25">
      <c r="A21" s="20" t="s">
        <v>5</v>
      </c>
      <c r="B21" s="15"/>
      <c r="C21" s="14"/>
      <c r="D21" s="13"/>
      <c r="E21" s="15"/>
      <c r="F21" s="14"/>
      <c r="G21" s="13"/>
      <c r="H21" s="15"/>
      <c r="I21" s="14"/>
      <c r="J21" s="13"/>
      <c r="K21" s="12">
        <f t="shared" si="1"/>
        <v>0</v>
      </c>
      <c r="L21" s="11">
        <f t="shared" si="2"/>
        <v>0</v>
      </c>
      <c r="M21" s="10">
        <f t="shared" si="3"/>
        <v>0</v>
      </c>
    </row>
    <row r="22" spans="1:13" hidden="1" x14ac:dyDescent="0.25">
      <c r="A22" s="20" t="s">
        <v>4</v>
      </c>
      <c r="B22" s="15"/>
      <c r="C22" s="14"/>
      <c r="D22" s="13"/>
      <c r="E22" s="15"/>
      <c r="F22" s="14"/>
      <c r="G22" s="13"/>
      <c r="H22" s="15"/>
      <c r="I22" s="14"/>
      <c r="J22" s="13"/>
      <c r="K22" s="12">
        <f t="shared" si="1"/>
        <v>0</v>
      </c>
      <c r="L22" s="11">
        <f t="shared" si="2"/>
        <v>0</v>
      </c>
      <c r="M22" s="10">
        <f t="shared" si="3"/>
        <v>0</v>
      </c>
    </row>
    <row r="23" spans="1:13" ht="13.8" x14ac:dyDescent="0.25">
      <c r="A23" s="21" t="s">
        <v>12</v>
      </c>
      <c r="B23" s="12">
        <f t="shared" ref="B23:J23" si="7">SUM(B24:B26)</f>
        <v>1300000</v>
      </c>
      <c r="C23" s="11">
        <f t="shared" si="7"/>
        <v>1300000</v>
      </c>
      <c r="D23" s="10">
        <f t="shared" si="7"/>
        <v>0</v>
      </c>
      <c r="E23" s="12">
        <f t="shared" si="7"/>
        <v>0</v>
      </c>
      <c r="F23" s="11">
        <f t="shared" si="7"/>
        <v>0</v>
      </c>
      <c r="G23" s="10">
        <f t="shared" si="7"/>
        <v>0</v>
      </c>
      <c r="H23" s="12">
        <f t="shared" si="7"/>
        <v>0</v>
      </c>
      <c r="I23" s="11">
        <f t="shared" si="7"/>
        <v>0</v>
      </c>
      <c r="J23" s="10">
        <f t="shared" si="7"/>
        <v>0</v>
      </c>
      <c r="K23" s="12">
        <f t="shared" si="1"/>
        <v>1300000</v>
      </c>
      <c r="L23" s="11">
        <f t="shared" si="2"/>
        <v>1300000</v>
      </c>
      <c r="M23" s="10">
        <f t="shared" si="3"/>
        <v>0</v>
      </c>
    </row>
    <row r="24" spans="1:13" x14ac:dyDescent="0.25">
      <c r="A24" s="20" t="s">
        <v>6</v>
      </c>
      <c r="B24" s="15">
        <v>1300000</v>
      </c>
      <c r="C24" s="14">
        <v>1300000</v>
      </c>
      <c r="D24" s="13"/>
      <c r="E24" s="15"/>
      <c r="F24" s="14"/>
      <c r="G24" s="13"/>
      <c r="H24" s="15"/>
      <c r="I24" s="14"/>
      <c r="J24" s="13"/>
      <c r="K24" s="12">
        <f t="shared" si="1"/>
        <v>1300000</v>
      </c>
      <c r="L24" s="11">
        <f t="shared" si="2"/>
        <v>1300000</v>
      </c>
      <c r="M24" s="10">
        <f t="shared" si="3"/>
        <v>0</v>
      </c>
    </row>
    <row r="25" spans="1:13" hidden="1" x14ac:dyDescent="0.25">
      <c r="A25" s="20" t="s">
        <v>5</v>
      </c>
      <c r="B25" s="15"/>
      <c r="C25" s="14"/>
      <c r="D25" s="13"/>
      <c r="E25" s="15"/>
      <c r="F25" s="14"/>
      <c r="G25" s="13"/>
      <c r="H25" s="15"/>
      <c r="I25" s="14"/>
      <c r="J25" s="13"/>
      <c r="K25" s="12">
        <f t="shared" si="1"/>
        <v>0</v>
      </c>
      <c r="L25" s="11">
        <f t="shared" si="2"/>
        <v>0</v>
      </c>
      <c r="M25" s="10">
        <f t="shared" si="3"/>
        <v>0</v>
      </c>
    </row>
    <row r="26" spans="1:13" hidden="1" x14ac:dyDescent="0.25">
      <c r="A26" s="20" t="s">
        <v>4</v>
      </c>
      <c r="B26" s="15"/>
      <c r="C26" s="14"/>
      <c r="D26" s="13"/>
      <c r="E26" s="15"/>
      <c r="F26" s="14"/>
      <c r="G26" s="13"/>
      <c r="H26" s="15"/>
      <c r="I26" s="14"/>
      <c r="J26" s="13"/>
      <c r="K26" s="12">
        <f t="shared" si="1"/>
        <v>0</v>
      </c>
      <c r="L26" s="11">
        <f t="shared" si="2"/>
        <v>0</v>
      </c>
      <c r="M26" s="10">
        <f t="shared" si="3"/>
        <v>0</v>
      </c>
    </row>
    <row r="27" spans="1:13" ht="13.8" x14ac:dyDescent="0.25">
      <c r="A27" s="21" t="s">
        <v>11</v>
      </c>
      <c r="B27" s="12">
        <f t="shared" ref="B27:J27" si="8">SUM(B28:B30)</f>
        <v>254100</v>
      </c>
      <c r="C27" s="11">
        <f t="shared" si="8"/>
        <v>254100</v>
      </c>
      <c r="D27" s="10">
        <f t="shared" si="8"/>
        <v>0</v>
      </c>
      <c r="E27" s="12">
        <f t="shared" si="8"/>
        <v>0</v>
      </c>
      <c r="F27" s="11">
        <f t="shared" si="8"/>
        <v>0</v>
      </c>
      <c r="G27" s="10">
        <f t="shared" si="8"/>
        <v>0</v>
      </c>
      <c r="H27" s="12">
        <f t="shared" si="8"/>
        <v>146000</v>
      </c>
      <c r="I27" s="11">
        <f t="shared" si="8"/>
        <v>146000</v>
      </c>
      <c r="J27" s="10">
        <f t="shared" si="8"/>
        <v>0</v>
      </c>
      <c r="K27" s="12">
        <f t="shared" si="1"/>
        <v>400100</v>
      </c>
      <c r="L27" s="11">
        <f t="shared" si="2"/>
        <v>400100</v>
      </c>
      <c r="M27" s="10">
        <f t="shared" si="3"/>
        <v>0</v>
      </c>
    </row>
    <row r="28" spans="1:13" x14ac:dyDescent="0.25">
      <c r="A28" s="20" t="s">
        <v>6</v>
      </c>
      <c r="B28" s="15">
        <v>254100</v>
      </c>
      <c r="C28" s="14">
        <v>254100</v>
      </c>
      <c r="D28" s="13"/>
      <c r="E28" s="15"/>
      <c r="F28" s="14"/>
      <c r="G28" s="13">
        <f>'[1]1.sz. Bevételek forrásonként'!K54-G29-G30</f>
        <v>0</v>
      </c>
      <c r="H28" s="15">
        <v>146000</v>
      </c>
      <c r="I28" s="14">
        <v>146000</v>
      </c>
      <c r="J28" s="13"/>
      <c r="K28" s="12">
        <f t="shared" si="1"/>
        <v>400100</v>
      </c>
      <c r="L28" s="11">
        <f t="shared" si="2"/>
        <v>400100</v>
      </c>
      <c r="M28" s="10">
        <f t="shared" si="3"/>
        <v>0</v>
      </c>
    </row>
    <row r="29" spans="1:13" hidden="1" x14ac:dyDescent="0.25">
      <c r="A29" s="20" t="s">
        <v>5</v>
      </c>
      <c r="B29" s="15"/>
      <c r="C29" s="14"/>
      <c r="D29" s="13"/>
      <c r="E29" s="15"/>
      <c r="F29" s="14"/>
      <c r="G29" s="13"/>
      <c r="H29" s="15"/>
      <c r="I29" s="14"/>
      <c r="J29" s="13"/>
      <c r="K29" s="12">
        <f t="shared" si="1"/>
        <v>0</v>
      </c>
      <c r="L29" s="11">
        <f t="shared" si="2"/>
        <v>0</v>
      </c>
      <c r="M29" s="10">
        <f t="shared" si="3"/>
        <v>0</v>
      </c>
    </row>
    <row r="30" spans="1:13" hidden="1" x14ac:dyDescent="0.25">
      <c r="A30" s="20" t="s">
        <v>8</v>
      </c>
      <c r="B30" s="15"/>
      <c r="C30" s="14"/>
      <c r="D30" s="13"/>
      <c r="E30" s="15"/>
      <c r="F30" s="14"/>
      <c r="G30" s="13"/>
      <c r="H30" s="15"/>
      <c r="I30" s="14"/>
      <c r="J30" s="13"/>
      <c r="K30" s="12">
        <f t="shared" si="1"/>
        <v>0</v>
      </c>
      <c r="L30" s="11">
        <f t="shared" si="2"/>
        <v>0</v>
      </c>
      <c r="M30" s="10">
        <f t="shared" si="3"/>
        <v>0</v>
      </c>
    </row>
    <row r="31" spans="1:13" ht="13.8" x14ac:dyDescent="0.25">
      <c r="A31" s="21" t="s">
        <v>10</v>
      </c>
      <c r="B31" s="12">
        <f t="shared" ref="B31:J31" si="9">SUM(B32:B34)</f>
        <v>4000000</v>
      </c>
      <c r="C31" s="11">
        <f t="shared" si="9"/>
        <v>4000000</v>
      </c>
      <c r="D31" s="10">
        <f t="shared" si="9"/>
        <v>0</v>
      </c>
      <c r="E31" s="12">
        <f t="shared" si="9"/>
        <v>299880</v>
      </c>
      <c r="F31" s="11">
        <f t="shared" si="9"/>
        <v>299880</v>
      </c>
      <c r="G31" s="10">
        <f t="shared" si="9"/>
        <v>0</v>
      </c>
      <c r="H31" s="12">
        <f t="shared" si="9"/>
        <v>0</v>
      </c>
      <c r="I31" s="11">
        <f t="shared" si="9"/>
        <v>0</v>
      </c>
      <c r="J31" s="10">
        <f t="shared" si="9"/>
        <v>0</v>
      </c>
      <c r="K31" s="12">
        <f t="shared" si="1"/>
        <v>4299880</v>
      </c>
      <c r="L31" s="11">
        <f t="shared" si="2"/>
        <v>4299880</v>
      </c>
      <c r="M31" s="10">
        <f t="shared" si="3"/>
        <v>0</v>
      </c>
    </row>
    <row r="32" spans="1:13" x14ac:dyDescent="0.25">
      <c r="A32" s="20" t="s">
        <v>6</v>
      </c>
      <c r="B32" s="15"/>
      <c r="C32" s="14"/>
      <c r="D32" s="13"/>
      <c r="E32" s="15">
        <v>299880</v>
      </c>
      <c r="F32" s="14">
        <v>299880</v>
      </c>
      <c r="G32" s="13"/>
      <c r="H32" s="15"/>
      <c r="I32" s="14"/>
      <c r="J32" s="13"/>
      <c r="K32" s="12">
        <f t="shared" si="1"/>
        <v>299880</v>
      </c>
      <c r="L32" s="11">
        <f t="shared" si="2"/>
        <v>299880</v>
      </c>
      <c r="M32" s="10">
        <f t="shared" si="3"/>
        <v>0</v>
      </c>
    </row>
    <row r="33" spans="1:13" x14ac:dyDescent="0.25">
      <c r="A33" s="20" t="s">
        <v>5</v>
      </c>
      <c r="B33" s="15">
        <v>4000000</v>
      </c>
      <c r="C33" s="14">
        <v>4000000</v>
      </c>
      <c r="D33" s="13"/>
      <c r="E33" s="15"/>
      <c r="F33" s="14"/>
      <c r="G33" s="13"/>
      <c r="H33" s="15"/>
      <c r="I33" s="14"/>
      <c r="J33" s="13"/>
      <c r="K33" s="12">
        <f t="shared" si="1"/>
        <v>4000000</v>
      </c>
      <c r="L33" s="11">
        <f t="shared" si="2"/>
        <v>4000000</v>
      </c>
      <c r="M33" s="10">
        <f t="shared" si="3"/>
        <v>0</v>
      </c>
    </row>
    <row r="34" spans="1:13" hidden="1" x14ac:dyDescent="0.25">
      <c r="A34" s="20" t="s">
        <v>8</v>
      </c>
      <c r="B34" s="15"/>
      <c r="C34" s="14"/>
      <c r="D34" s="13"/>
      <c r="E34" s="15"/>
      <c r="F34" s="14"/>
      <c r="G34" s="13"/>
      <c r="H34" s="15"/>
      <c r="I34" s="14"/>
      <c r="J34" s="13"/>
      <c r="K34" s="12">
        <f t="shared" si="1"/>
        <v>0</v>
      </c>
      <c r="L34" s="11">
        <f t="shared" si="2"/>
        <v>0</v>
      </c>
      <c r="M34" s="10">
        <f t="shared" si="3"/>
        <v>0</v>
      </c>
    </row>
    <row r="35" spans="1:13" ht="13.8" x14ac:dyDescent="0.25">
      <c r="A35" s="21" t="s">
        <v>9</v>
      </c>
      <c r="B35" s="12">
        <f t="shared" ref="B35:J35" si="10">SUM(B36:B38)</f>
        <v>0</v>
      </c>
      <c r="C35" s="11">
        <f t="shared" si="10"/>
        <v>374770239</v>
      </c>
      <c r="D35" s="10">
        <f t="shared" si="10"/>
        <v>0</v>
      </c>
      <c r="E35" s="12">
        <f t="shared" si="10"/>
        <v>0</v>
      </c>
      <c r="F35" s="11">
        <f t="shared" si="10"/>
        <v>1728600</v>
      </c>
      <c r="G35" s="10">
        <f t="shared" si="10"/>
        <v>0</v>
      </c>
      <c r="H35" s="12">
        <f t="shared" si="10"/>
        <v>0</v>
      </c>
      <c r="I35" s="11">
        <f t="shared" si="10"/>
        <v>664502</v>
      </c>
      <c r="J35" s="10">
        <f t="shared" si="10"/>
        <v>0</v>
      </c>
      <c r="K35" s="12">
        <f t="shared" si="1"/>
        <v>0</v>
      </c>
      <c r="L35" s="11">
        <f t="shared" si="2"/>
        <v>377163341</v>
      </c>
      <c r="M35" s="10">
        <f t="shared" si="3"/>
        <v>0</v>
      </c>
    </row>
    <row r="36" spans="1:13" x14ac:dyDescent="0.25">
      <c r="A36" s="20" t="s">
        <v>6</v>
      </c>
      <c r="B36" s="15"/>
      <c r="C36" s="14">
        <v>374770239</v>
      </c>
      <c r="D36" s="13"/>
      <c r="E36" s="15"/>
      <c r="F36" s="14">
        <v>1728600</v>
      </c>
      <c r="G36" s="13"/>
      <c r="H36" s="15"/>
      <c r="I36" s="14">
        <v>664502</v>
      </c>
      <c r="J36" s="13"/>
      <c r="K36" s="12">
        <f t="shared" si="1"/>
        <v>0</v>
      </c>
      <c r="L36" s="11">
        <f t="shared" si="2"/>
        <v>377163341</v>
      </c>
      <c r="M36" s="10">
        <f t="shared" si="3"/>
        <v>0</v>
      </c>
    </row>
    <row r="37" spans="1:13" hidden="1" x14ac:dyDescent="0.25">
      <c r="A37" s="20" t="s">
        <v>5</v>
      </c>
      <c r="B37" s="15"/>
      <c r="C37" s="14"/>
      <c r="D37" s="13"/>
      <c r="E37" s="15"/>
      <c r="F37" s="14"/>
      <c r="G37" s="13"/>
      <c r="H37" s="15"/>
      <c r="I37" s="14"/>
      <c r="J37" s="13"/>
      <c r="K37" s="12">
        <f t="shared" si="1"/>
        <v>0</v>
      </c>
      <c r="L37" s="11">
        <f t="shared" si="2"/>
        <v>0</v>
      </c>
      <c r="M37" s="10">
        <f t="shared" si="3"/>
        <v>0</v>
      </c>
    </row>
    <row r="38" spans="1:13" hidden="1" x14ac:dyDescent="0.25">
      <c r="A38" s="20" t="s">
        <v>8</v>
      </c>
      <c r="B38" s="15"/>
      <c r="C38" s="14"/>
      <c r="D38" s="13"/>
      <c r="E38" s="15"/>
      <c r="F38" s="14"/>
      <c r="G38" s="13"/>
      <c r="H38" s="15"/>
      <c r="I38" s="14"/>
      <c r="J38" s="13"/>
      <c r="K38" s="12">
        <f t="shared" si="1"/>
        <v>0</v>
      </c>
      <c r="L38" s="11">
        <f t="shared" si="2"/>
        <v>0</v>
      </c>
      <c r="M38" s="10">
        <f t="shared" si="3"/>
        <v>0</v>
      </c>
    </row>
    <row r="39" spans="1:13" ht="13.8" x14ac:dyDescent="0.25">
      <c r="A39" s="21" t="s">
        <v>7</v>
      </c>
      <c r="B39" s="12">
        <f t="shared" ref="B39:J39" si="11">SUM(B40:B42)</f>
        <v>336000000</v>
      </c>
      <c r="C39" s="11">
        <f t="shared" si="11"/>
        <v>334374792</v>
      </c>
      <c r="D39" s="10">
        <f t="shared" si="11"/>
        <v>0</v>
      </c>
      <c r="E39" s="12">
        <f t="shared" si="11"/>
        <v>0</v>
      </c>
      <c r="F39" s="11">
        <f t="shared" si="11"/>
        <v>0</v>
      </c>
      <c r="G39" s="10">
        <f t="shared" si="11"/>
        <v>0</v>
      </c>
      <c r="H39" s="12">
        <f t="shared" si="11"/>
        <v>0</v>
      </c>
      <c r="I39" s="11">
        <f t="shared" si="11"/>
        <v>0</v>
      </c>
      <c r="J39" s="10">
        <f t="shared" si="11"/>
        <v>0</v>
      </c>
      <c r="K39" s="12">
        <f t="shared" si="1"/>
        <v>336000000</v>
      </c>
      <c r="L39" s="11">
        <f t="shared" si="2"/>
        <v>334374792</v>
      </c>
      <c r="M39" s="10">
        <f t="shared" si="3"/>
        <v>0</v>
      </c>
    </row>
    <row r="40" spans="1:13" x14ac:dyDescent="0.25">
      <c r="A40" s="20" t="s">
        <v>6</v>
      </c>
      <c r="B40" s="15">
        <v>336000000</v>
      </c>
      <c r="C40" s="14">
        <v>334374792</v>
      </c>
      <c r="D40" s="13"/>
      <c r="E40" s="15"/>
      <c r="F40" s="14"/>
      <c r="G40" s="13"/>
      <c r="H40" s="15"/>
      <c r="I40" s="14"/>
      <c r="J40" s="13"/>
      <c r="K40" s="12">
        <f t="shared" si="1"/>
        <v>336000000</v>
      </c>
      <c r="L40" s="11">
        <f t="shared" si="2"/>
        <v>334374792</v>
      </c>
      <c r="M40" s="10">
        <f t="shared" si="3"/>
        <v>0</v>
      </c>
    </row>
    <row r="41" spans="1:13" hidden="1" x14ac:dyDescent="0.25">
      <c r="A41" s="20" t="s">
        <v>5</v>
      </c>
      <c r="B41" s="15"/>
      <c r="C41" s="14"/>
      <c r="D41" s="13"/>
      <c r="E41" s="15"/>
      <c r="F41" s="14"/>
      <c r="G41" s="13"/>
      <c r="H41" s="15"/>
      <c r="I41" s="14"/>
      <c r="J41" s="13"/>
      <c r="K41" s="12">
        <f t="shared" si="1"/>
        <v>0</v>
      </c>
      <c r="L41" s="11">
        <f t="shared" si="2"/>
        <v>0</v>
      </c>
      <c r="M41" s="10">
        <f t="shared" si="3"/>
        <v>0</v>
      </c>
    </row>
    <row r="42" spans="1:13" hidden="1" x14ac:dyDescent="0.25">
      <c r="A42" s="20" t="s">
        <v>4</v>
      </c>
      <c r="B42" s="15"/>
      <c r="C42" s="14"/>
      <c r="D42" s="13"/>
      <c r="E42" s="15"/>
      <c r="F42" s="14"/>
      <c r="G42" s="13"/>
      <c r="H42" s="15"/>
      <c r="I42" s="14"/>
      <c r="J42" s="13"/>
      <c r="K42" s="12">
        <f t="shared" si="1"/>
        <v>0</v>
      </c>
      <c r="L42" s="11">
        <f t="shared" si="2"/>
        <v>0</v>
      </c>
      <c r="M42" s="10">
        <f t="shared" si="3"/>
        <v>0</v>
      </c>
    </row>
    <row r="43" spans="1:13" x14ac:dyDescent="0.25">
      <c r="A43" s="19" t="s">
        <v>3</v>
      </c>
      <c r="B43" s="18">
        <f t="shared" ref="B43:J43" si="12">B7+B11+B15+B19+B23+B27+B31+B35+B39</f>
        <v>983534402</v>
      </c>
      <c r="C43" s="17">
        <f t="shared" si="12"/>
        <v>1377338790</v>
      </c>
      <c r="D43" s="16">
        <f t="shared" si="12"/>
        <v>0</v>
      </c>
      <c r="E43" s="18">
        <f t="shared" si="12"/>
        <v>8538068</v>
      </c>
      <c r="F43" s="17">
        <f t="shared" si="12"/>
        <v>11866527</v>
      </c>
      <c r="G43" s="16">
        <f t="shared" si="12"/>
        <v>0</v>
      </c>
      <c r="H43" s="18">
        <f>H7+H11+H15+H19+H23+H27+H31+H35+H39</f>
        <v>737550</v>
      </c>
      <c r="I43" s="17">
        <f t="shared" si="12"/>
        <v>1402052</v>
      </c>
      <c r="J43" s="16">
        <f t="shared" si="12"/>
        <v>0</v>
      </c>
      <c r="K43" s="12">
        <f>B43+E43+H43</f>
        <v>992810020</v>
      </c>
      <c r="L43" s="11">
        <f t="shared" si="2"/>
        <v>1390607369</v>
      </c>
      <c r="M43" s="10">
        <f t="shared" si="3"/>
        <v>0</v>
      </c>
    </row>
    <row r="44" spans="1:13" x14ac:dyDescent="0.25">
      <c r="A44" s="9" t="s">
        <v>2</v>
      </c>
      <c r="B44" s="15">
        <f t="shared" ref="B44:J44" si="13">B8+B12+B16+B20+B24+B28+B32+B36+B40</f>
        <v>979534402</v>
      </c>
      <c r="C44" s="14">
        <f t="shared" si="13"/>
        <v>1373338790</v>
      </c>
      <c r="D44" s="13">
        <f t="shared" si="13"/>
        <v>0</v>
      </c>
      <c r="E44" s="15">
        <f t="shared" si="13"/>
        <v>8538068</v>
      </c>
      <c r="F44" s="14">
        <f t="shared" si="13"/>
        <v>11866527</v>
      </c>
      <c r="G44" s="13">
        <f t="shared" si="13"/>
        <v>0</v>
      </c>
      <c r="H44" s="15">
        <f>H8+H12+H16+H20+H24+H28+H32+H36+H40</f>
        <v>737550</v>
      </c>
      <c r="I44" s="14">
        <f t="shared" si="13"/>
        <v>1402052</v>
      </c>
      <c r="J44" s="13">
        <f t="shared" si="13"/>
        <v>0</v>
      </c>
      <c r="K44" s="12">
        <f t="shared" si="1"/>
        <v>988810020</v>
      </c>
      <c r="L44" s="11">
        <f t="shared" si="2"/>
        <v>1386607369</v>
      </c>
      <c r="M44" s="10">
        <f t="shared" si="3"/>
        <v>0</v>
      </c>
    </row>
    <row r="45" spans="1:13" x14ac:dyDescent="0.25">
      <c r="A45" s="9" t="s">
        <v>1</v>
      </c>
      <c r="B45" s="15">
        <f t="shared" ref="B45:J45" si="14">B9+B13+B17+B21+B25+B29+B33+B37+B41</f>
        <v>4000000</v>
      </c>
      <c r="C45" s="14">
        <f t="shared" si="14"/>
        <v>4000000</v>
      </c>
      <c r="D45" s="13">
        <f t="shared" si="14"/>
        <v>0</v>
      </c>
      <c r="E45" s="15">
        <f t="shared" si="14"/>
        <v>0</v>
      </c>
      <c r="F45" s="14">
        <f t="shared" si="14"/>
        <v>0</v>
      </c>
      <c r="G45" s="13">
        <f t="shared" si="14"/>
        <v>0</v>
      </c>
      <c r="H45" s="15">
        <f t="shared" si="14"/>
        <v>0</v>
      </c>
      <c r="I45" s="14">
        <f t="shared" si="14"/>
        <v>0</v>
      </c>
      <c r="J45" s="13">
        <f t="shared" si="14"/>
        <v>0</v>
      </c>
      <c r="K45" s="12">
        <f t="shared" si="1"/>
        <v>4000000</v>
      </c>
      <c r="L45" s="11">
        <f t="shared" si="2"/>
        <v>4000000</v>
      </c>
      <c r="M45" s="10">
        <f t="shared" si="3"/>
        <v>0</v>
      </c>
    </row>
    <row r="46" spans="1:13" ht="13.8" thickBot="1" x14ac:dyDescent="0.3">
      <c r="A46" s="9" t="s">
        <v>0</v>
      </c>
      <c r="B46" s="8">
        <f t="shared" ref="B46:J46" si="15">B10+B14+B18+B22+B26+B30+B34+B38+B42</f>
        <v>0</v>
      </c>
      <c r="C46" s="7">
        <f t="shared" si="15"/>
        <v>0</v>
      </c>
      <c r="D46" s="6">
        <f t="shared" si="15"/>
        <v>0</v>
      </c>
      <c r="E46" s="8">
        <f t="shared" si="15"/>
        <v>0</v>
      </c>
      <c r="F46" s="7">
        <f t="shared" si="15"/>
        <v>0</v>
      </c>
      <c r="G46" s="6">
        <f t="shared" si="15"/>
        <v>0</v>
      </c>
      <c r="H46" s="8">
        <f t="shared" si="15"/>
        <v>0</v>
      </c>
      <c r="I46" s="7">
        <f t="shared" si="15"/>
        <v>0</v>
      </c>
      <c r="J46" s="6">
        <f t="shared" si="15"/>
        <v>0</v>
      </c>
      <c r="K46" s="5">
        <f t="shared" si="1"/>
        <v>0</v>
      </c>
      <c r="L46" s="4">
        <f t="shared" si="2"/>
        <v>0</v>
      </c>
      <c r="M46" s="3">
        <f t="shared" si="3"/>
        <v>0</v>
      </c>
    </row>
    <row r="47" spans="1:13" x14ac:dyDescent="0.25">
      <c r="B47" s="2"/>
      <c r="C47" s="2"/>
      <c r="D47" s="2"/>
      <c r="F47" s="2"/>
      <c r="G47" s="2"/>
    </row>
    <row r="48" spans="1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2:13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</sheetData>
  <autoFilter ref="A6:M6"/>
  <mergeCells count="6">
    <mergeCell ref="A2:M2"/>
    <mergeCell ref="A3:M3"/>
    <mergeCell ref="B5:D5"/>
    <mergeCell ref="E5:G5"/>
    <mergeCell ref="H5:J5"/>
    <mergeCell ref="K5:M5"/>
  </mergeCells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3.sz.bevételek köt.,önk.v.</vt:lpstr>
      <vt:lpstr>'3.sz.bevételek köt.,önk.v.'!Nyomtatási_terület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Pósán Györgyné</dc:creator>
  <cp:lastModifiedBy>dr. Illés Eszter</cp:lastModifiedBy>
  <cp:lastPrinted>2019-09-09T08:51:32Z</cp:lastPrinted>
  <dcterms:created xsi:type="dcterms:W3CDTF">2019-06-18T13:04:55Z</dcterms:created>
  <dcterms:modified xsi:type="dcterms:W3CDTF">2019-09-12T12:47:41Z</dcterms:modified>
</cp:coreProperties>
</file>