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Összevont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<sst xmlns="http://schemas.openxmlformats.org/spreadsheetml/2006/main" count="60" uniqueCount="54">
  <si>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Szociális étkeztetés</t>
  </si>
  <si>
    <t>Város-és községgazdálkodási szolgáltatás</t>
  </si>
  <si>
    <t>Család- és nővédelmi egészségügyi gondozás</t>
  </si>
  <si>
    <t>Ifjúság-egészségügyi gondozás</t>
  </si>
  <si>
    <t xml:space="preserve">Megnevezés </t>
  </si>
  <si>
    <t>Rövid időtartamú közfoglalkoztatás</t>
  </si>
  <si>
    <t>Civil szervezetek program támogatása</t>
  </si>
  <si>
    <t>Kötelező feladatok</t>
  </si>
  <si>
    <t>COFOG</t>
  </si>
  <si>
    <t>013350</t>
  </si>
  <si>
    <t>066020</t>
  </si>
  <si>
    <t>091220</t>
  </si>
  <si>
    <t>Köznevelési intézmény 1-4. évfolyamán tanulók nevelésével, oktatásával össefüggő működtetési feladatok</t>
  </si>
  <si>
    <t>074031</t>
  </si>
  <si>
    <t>074032</t>
  </si>
  <si>
    <t>Idősek, demens betegek nappali ellátása</t>
  </si>
  <si>
    <t>107051</t>
  </si>
  <si>
    <t>084032</t>
  </si>
  <si>
    <t>011130</t>
  </si>
  <si>
    <t>Önkormányzatok és önkormányzati hivatalokjogalkotó és általános igazgatási tevékenysége (ÖNK)</t>
  </si>
  <si>
    <t>041231</t>
  </si>
  <si>
    <t>Támogatási célú finanszírozási műveletek</t>
  </si>
  <si>
    <t>104 051</t>
  </si>
  <si>
    <t>Gyermekvédelmi pénzbeli ellátások</t>
  </si>
  <si>
    <t>Működési c. támogatások államháztartáson belülről</t>
  </si>
  <si>
    <t>Közhatalmi bevételek</t>
  </si>
  <si>
    <t>Működési bevételek</t>
  </si>
  <si>
    <t>Költségvetési bevételek</t>
  </si>
  <si>
    <t>Felhalmozási c. támogatások államháztartáson belülről</t>
  </si>
  <si>
    <t>Felhalmozási bevételek</t>
  </si>
  <si>
    <t>Működési c. űátvett pénzeszközök</t>
  </si>
  <si>
    <t>Felhalmozási c. átvett pénzeszközök</t>
  </si>
  <si>
    <t>Finanszírozási bevételek</t>
  </si>
  <si>
    <t>Bevételek összesen</t>
  </si>
  <si>
    <t>Önkormányzatok funkcióra nem sorolható bevételei</t>
  </si>
  <si>
    <t>018010</t>
  </si>
  <si>
    <t>Önkormányzatok elszámolásai a központi költségvetéssel</t>
  </si>
  <si>
    <t>Forgatási célú finanszírozási műveletek</t>
  </si>
  <si>
    <t>096015</t>
  </si>
  <si>
    <t>Gyermekétkeztetés köznevelési intézményben</t>
  </si>
  <si>
    <t>2016. évi teljesített bevételek kormányzati funkciónként Győrszemere Községi Önkormányzat (ezer Ft-ban)</t>
  </si>
  <si>
    <t>Önkormányzati vagyonnal való gazdálkodással kapcsolatos feladatok</t>
  </si>
  <si>
    <t>013370</t>
  </si>
  <si>
    <t>Informatikai fejlesztések, szolgáltatások</t>
  </si>
  <si>
    <t>018030</t>
  </si>
  <si>
    <t>102031</t>
  </si>
  <si>
    <t>900060</t>
  </si>
  <si>
    <t xml:space="preserve">Önkormányzatok és önkormányzati hivatalokjogalkotó és általános igazgatási tevékenysége </t>
  </si>
  <si>
    <t>Az önkormányzati vagyonnal való gatdálkodással kapcsolatos feladatok</t>
  </si>
  <si>
    <t>016020</t>
  </si>
  <si>
    <t>Országos és helyi népszavazással kapcsolatos tevékenységek</t>
  </si>
  <si>
    <t>Államigazgatási feladatok</t>
  </si>
  <si>
    <t>Kötelező feladatok bevétele összesen</t>
  </si>
  <si>
    <t>Államigazgatási feladatok bevétele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</si>
</sst>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.0"/>
    <numFmt numFmtId="171" formatCode="#,##0.00\ &quot;Ft&quot;"/>
  </numFmts>
  <fonts count="44">
    <font>
      <sz val="10"/>
      <name val="Arial"/>
      <family val="0"/>
    </font>
    <font>
      <b/>
      <sz val="11"/>
      <name val="Arial"/>
      <family val="2"/>
    </font>
    <font>
      <b/>
      <sz val="11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65" fontId="5" fillId="34" borderId="10" xfId="40" applyNumberFormat="1" applyFont="1" applyFill="1" applyBorder="1" applyAlignment="1">
      <alignment horizontal="center" vertical="center"/>
    </xf>
    <xf numFmtId="165" fontId="5" fillId="35" borderId="10" xfId="40" applyNumberFormat="1" applyFont="1" applyFill="1" applyBorder="1" applyAlignment="1">
      <alignment horizontal="center" vertical="center"/>
    </xf>
    <xf numFmtId="165" fontId="5" fillId="0" borderId="10" xfId="40" applyNumberFormat="1" applyFont="1" applyFill="1" applyBorder="1" applyAlignment="1">
      <alignment horizontal="center" vertical="center"/>
    </xf>
    <xf numFmtId="165" fontId="3" fillId="35" borderId="10" xfId="40" applyNumberFormat="1" applyFont="1" applyFill="1" applyBorder="1" applyAlignment="1">
      <alignment horizontal="center" vertical="center"/>
    </xf>
    <xf numFmtId="165" fontId="3" fillId="0" borderId="10" xfId="40" applyNumberFormat="1" applyFont="1" applyFill="1" applyBorder="1" applyAlignment="1">
      <alignment horizontal="center" vertical="center" wrapText="1"/>
    </xf>
    <xf numFmtId="165" fontId="3" fillId="35" borderId="10" xfId="40" applyNumberFormat="1" applyFont="1" applyFill="1" applyBorder="1" applyAlignment="1">
      <alignment horizontal="center" vertical="center" wrapText="1"/>
    </xf>
    <xf numFmtId="165" fontId="5" fillId="0" borderId="10" xfId="4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5" fontId="5" fillId="35" borderId="10" xfId="4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0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1" width="13.28125" style="5" customWidth="1"/>
    <col min="2" max="2" width="104.57421875" style="0" customWidth="1"/>
    <col min="3" max="3" width="25.7109375" style="0" bestFit="1" customWidth="1"/>
    <col min="4" max="4" width="20.7109375" style="0" customWidth="1"/>
    <col min="5" max="5" width="27.421875" style="0" bestFit="1" customWidth="1"/>
    <col min="6" max="6" width="18.421875" style="0" customWidth="1"/>
    <col min="7" max="7" width="23.00390625" style="0" customWidth="1"/>
    <col min="8" max="8" width="22.57421875" style="0" bestFit="1" customWidth="1"/>
    <col min="9" max="9" width="19.00390625" style="0" bestFit="1" customWidth="1"/>
    <col min="10" max="10" width="24.00390625" style="0" customWidth="1"/>
    <col min="11" max="11" width="20.421875" style="0" customWidth="1"/>
    <col min="12" max="12" width="23.140625" style="0" customWidth="1"/>
  </cols>
  <sheetData>
    <row r="1" spans="1:12" ht="36.75" customHeight="1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18" s="1" customFormat="1" ht="112.5" customHeight="1">
      <c r="A2" s="4" t="s">
        <v>8</v>
      </c>
      <c r="B2" s="3" t="s">
        <v>4</v>
      </c>
      <c r="C2" s="3" t="s">
        <v>24</v>
      </c>
      <c r="D2" s="3" t="s">
        <v>28</v>
      </c>
      <c r="E2" s="3" t="s">
        <v>25</v>
      </c>
      <c r="F2" s="3" t="s">
        <v>26</v>
      </c>
      <c r="G2" s="3" t="s">
        <v>29</v>
      </c>
      <c r="H2" s="16" t="s">
        <v>30</v>
      </c>
      <c r="I2" s="3" t="s">
        <v>31</v>
      </c>
      <c r="J2" s="3" t="s">
        <v>27</v>
      </c>
      <c r="K2" s="3" t="s">
        <v>32</v>
      </c>
      <c r="L2" s="3" t="s">
        <v>33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1" customFormat="1" ht="30" customHeight="1">
      <c r="A3" s="30"/>
      <c r="B3" s="21" t="s">
        <v>7</v>
      </c>
      <c r="C3" s="10"/>
      <c r="D3" s="10"/>
      <c r="E3" s="10"/>
      <c r="F3" s="10"/>
      <c r="G3" s="10"/>
      <c r="H3" s="10"/>
      <c r="I3" s="10"/>
      <c r="J3" s="11"/>
      <c r="K3" s="11"/>
      <c r="L3" s="1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1" customFormat="1" ht="42.75" customHeight="1">
      <c r="A4" s="18" t="s">
        <v>18</v>
      </c>
      <c r="B4" s="17" t="s">
        <v>19</v>
      </c>
      <c r="C4" s="12">
        <v>985</v>
      </c>
      <c r="D4" s="12">
        <v>0</v>
      </c>
      <c r="E4" s="12">
        <v>0</v>
      </c>
      <c r="F4" s="12">
        <v>1502</v>
      </c>
      <c r="G4" s="12">
        <v>0</v>
      </c>
      <c r="H4" s="12">
        <v>167</v>
      </c>
      <c r="I4" s="12">
        <v>53552</v>
      </c>
      <c r="J4" s="11">
        <f aca="true" t="shared" si="0" ref="J4:J19">SUM(C4:I4)</f>
        <v>56206</v>
      </c>
      <c r="K4" s="11">
        <v>0</v>
      </c>
      <c r="L4" s="11">
        <f aca="true" t="shared" si="1" ref="L4:L19">SUM(J4:K4)</f>
        <v>56206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2" ht="30" customHeight="1">
      <c r="A5" s="19" t="s">
        <v>9</v>
      </c>
      <c r="B5" s="13" t="s">
        <v>41</v>
      </c>
      <c r="C5" s="8"/>
      <c r="D5" s="8"/>
      <c r="E5" s="8"/>
      <c r="F5" s="8">
        <v>127</v>
      </c>
      <c r="G5" s="8">
        <v>4106</v>
      </c>
      <c r="H5" s="8"/>
      <c r="I5" s="8"/>
      <c r="J5" s="7">
        <f t="shared" si="0"/>
        <v>4233</v>
      </c>
      <c r="K5" s="7"/>
      <c r="L5" s="7">
        <f t="shared" si="1"/>
        <v>4233</v>
      </c>
    </row>
    <row r="6" spans="1:12" ht="30" customHeight="1">
      <c r="A6" s="19" t="s">
        <v>42</v>
      </c>
      <c r="B6" s="13" t="s">
        <v>43</v>
      </c>
      <c r="C6" s="8">
        <v>3850</v>
      </c>
      <c r="D6" s="8">
        <v>3150</v>
      </c>
      <c r="E6" s="8"/>
      <c r="F6" s="8"/>
      <c r="G6" s="8"/>
      <c r="H6" s="8"/>
      <c r="I6" s="8"/>
      <c r="J6" s="7">
        <f t="shared" si="0"/>
        <v>7000</v>
      </c>
      <c r="K6" s="7"/>
      <c r="L6" s="7">
        <f t="shared" si="1"/>
        <v>7000</v>
      </c>
    </row>
    <row r="7" spans="1:12" ht="30" customHeight="1">
      <c r="A7" s="19" t="s">
        <v>35</v>
      </c>
      <c r="B7" s="13" t="s">
        <v>36</v>
      </c>
      <c r="C7" s="8">
        <v>126626</v>
      </c>
      <c r="D7" s="8">
        <v>116635</v>
      </c>
      <c r="E7" s="8"/>
      <c r="F7" s="8"/>
      <c r="G7" s="8"/>
      <c r="H7" s="8"/>
      <c r="I7" s="8"/>
      <c r="J7" s="7">
        <f t="shared" si="0"/>
        <v>243261</v>
      </c>
      <c r="K7" s="7">
        <v>5156</v>
      </c>
      <c r="L7" s="7">
        <f t="shared" si="1"/>
        <v>248417</v>
      </c>
    </row>
    <row r="8" spans="1:12" ht="30" customHeight="1">
      <c r="A8" s="19" t="s">
        <v>44</v>
      </c>
      <c r="B8" s="13" t="s">
        <v>21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8">
        <v>0</v>
      </c>
      <c r="I8" s="6">
        <v>0</v>
      </c>
      <c r="J8" s="7">
        <f t="shared" si="0"/>
        <v>0</v>
      </c>
      <c r="K8" s="7">
        <v>198853</v>
      </c>
      <c r="L8" s="9">
        <f t="shared" si="1"/>
        <v>198853</v>
      </c>
    </row>
    <row r="9" spans="1:12" ht="30" customHeight="1">
      <c r="A9" s="19" t="s">
        <v>20</v>
      </c>
      <c r="B9" s="13" t="s">
        <v>5</v>
      </c>
      <c r="C9" s="8">
        <v>14850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7">
        <f t="shared" si="0"/>
        <v>14850</v>
      </c>
      <c r="K9" s="7">
        <v>0</v>
      </c>
      <c r="L9" s="7">
        <f t="shared" si="1"/>
        <v>14850</v>
      </c>
    </row>
    <row r="10" spans="1:12" ht="30" customHeight="1">
      <c r="A10" s="19" t="s">
        <v>10</v>
      </c>
      <c r="B10" s="13" t="s">
        <v>1</v>
      </c>
      <c r="C10" s="8">
        <v>0</v>
      </c>
      <c r="D10" s="8">
        <v>0</v>
      </c>
      <c r="E10" s="8">
        <v>0</v>
      </c>
      <c r="F10" s="8">
        <v>44</v>
      </c>
      <c r="G10" s="8">
        <v>0</v>
      </c>
      <c r="H10" s="8">
        <v>0</v>
      </c>
      <c r="I10" s="8">
        <v>0</v>
      </c>
      <c r="J10" s="7">
        <f t="shared" si="0"/>
        <v>44</v>
      </c>
      <c r="K10" s="7">
        <v>0</v>
      </c>
      <c r="L10" s="7">
        <f t="shared" si="1"/>
        <v>44</v>
      </c>
    </row>
    <row r="11" spans="1:12" ht="30" customHeight="1">
      <c r="A11" s="19" t="s">
        <v>13</v>
      </c>
      <c r="B11" s="13" t="s">
        <v>2</v>
      </c>
      <c r="C11" s="8">
        <v>5037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f t="shared" si="0"/>
        <v>5037</v>
      </c>
      <c r="K11" s="7">
        <v>0</v>
      </c>
      <c r="L11" s="7">
        <f t="shared" si="1"/>
        <v>5037</v>
      </c>
    </row>
    <row r="12" spans="1:12" ht="30" customHeight="1">
      <c r="A12" s="19" t="s">
        <v>14</v>
      </c>
      <c r="B12" s="13" t="s">
        <v>3</v>
      </c>
      <c r="C12" s="8">
        <v>118</v>
      </c>
      <c r="D12" s="8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7">
        <f t="shared" si="0"/>
        <v>118</v>
      </c>
      <c r="K12" s="7">
        <v>0</v>
      </c>
      <c r="L12" s="7">
        <f t="shared" si="1"/>
        <v>118</v>
      </c>
    </row>
    <row r="13" spans="1:12" ht="30" customHeight="1">
      <c r="A13" s="19" t="s">
        <v>17</v>
      </c>
      <c r="B13" s="13" t="s">
        <v>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/>
      <c r="I13" s="8">
        <v>5000</v>
      </c>
      <c r="J13" s="7">
        <f t="shared" si="0"/>
        <v>5000</v>
      </c>
      <c r="K13" s="7">
        <v>0</v>
      </c>
      <c r="L13" s="7">
        <f t="shared" si="1"/>
        <v>5000</v>
      </c>
    </row>
    <row r="14" spans="1:12" ht="45" customHeight="1">
      <c r="A14" s="19" t="s">
        <v>11</v>
      </c>
      <c r="B14" s="14" t="s">
        <v>12</v>
      </c>
      <c r="C14" s="8"/>
      <c r="D14" s="8"/>
      <c r="E14" s="8">
        <v>0</v>
      </c>
      <c r="F14" s="8">
        <v>259</v>
      </c>
      <c r="G14" s="8">
        <v>0</v>
      </c>
      <c r="H14" s="8">
        <v>0</v>
      </c>
      <c r="I14" s="8">
        <v>0</v>
      </c>
      <c r="J14" s="7">
        <f t="shared" si="0"/>
        <v>259</v>
      </c>
      <c r="K14" s="7">
        <v>0</v>
      </c>
      <c r="L14" s="7">
        <f t="shared" si="1"/>
        <v>259</v>
      </c>
    </row>
    <row r="15" spans="1:12" ht="30" customHeight="1">
      <c r="A15" s="19" t="s">
        <v>38</v>
      </c>
      <c r="B15" s="13" t="s">
        <v>39</v>
      </c>
      <c r="C15" s="8">
        <v>0</v>
      </c>
      <c r="D15" s="8">
        <v>0</v>
      </c>
      <c r="E15" s="8">
        <v>0</v>
      </c>
      <c r="F15" s="8">
        <v>2852</v>
      </c>
      <c r="G15" s="8">
        <v>0</v>
      </c>
      <c r="H15" s="8">
        <v>0</v>
      </c>
      <c r="I15" s="8">
        <v>0</v>
      </c>
      <c r="J15" s="7">
        <f t="shared" si="0"/>
        <v>2852</v>
      </c>
      <c r="K15" s="7">
        <v>0</v>
      </c>
      <c r="L15" s="7">
        <f t="shared" si="1"/>
        <v>2852</v>
      </c>
    </row>
    <row r="16" spans="1:12" ht="30" customHeight="1">
      <c r="A16" s="19" t="s">
        <v>45</v>
      </c>
      <c r="B16" s="13" t="s">
        <v>15</v>
      </c>
      <c r="C16" s="8">
        <v>0</v>
      </c>
      <c r="D16" s="8">
        <v>0</v>
      </c>
      <c r="E16" s="8">
        <v>0</v>
      </c>
      <c r="F16" s="8">
        <v>514</v>
      </c>
      <c r="G16" s="8">
        <v>0</v>
      </c>
      <c r="H16" s="8">
        <v>0</v>
      </c>
      <c r="I16" s="8">
        <v>0</v>
      </c>
      <c r="J16" s="7">
        <f t="shared" si="0"/>
        <v>514</v>
      </c>
      <c r="K16" s="7">
        <v>0</v>
      </c>
      <c r="L16" s="7">
        <f t="shared" si="1"/>
        <v>514</v>
      </c>
    </row>
    <row r="17" spans="1:12" ht="30" customHeight="1">
      <c r="A17" s="19" t="s">
        <v>22</v>
      </c>
      <c r="B17" s="13" t="s">
        <v>23</v>
      </c>
      <c r="C17" s="8">
        <v>1253</v>
      </c>
      <c r="D17" s="8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7">
        <f t="shared" si="0"/>
        <v>1253</v>
      </c>
      <c r="K17" s="7">
        <v>0</v>
      </c>
      <c r="L17" s="7">
        <f t="shared" si="1"/>
        <v>1253</v>
      </c>
    </row>
    <row r="18" spans="1:12" ht="30" customHeight="1">
      <c r="A18" s="19" t="s">
        <v>16</v>
      </c>
      <c r="B18" s="13" t="s">
        <v>0</v>
      </c>
      <c r="C18" s="8">
        <v>0</v>
      </c>
      <c r="D18" s="8">
        <v>0</v>
      </c>
      <c r="E18" s="8">
        <v>0</v>
      </c>
      <c r="F18" s="8">
        <v>4708</v>
      </c>
      <c r="G18" s="8">
        <v>0</v>
      </c>
      <c r="H18" s="8">
        <v>0</v>
      </c>
      <c r="I18" s="8">
        <v>0</v>
      </c>
      <c r="J18" s="7">
        <f t="shared" si="0"/>
        <v>4708</v>
      </c>
      <c r="K18" s="7">
        <v>0</v>
      </c>
      <c r="L18" s="7">
        <f t="shared" si="1"/>
        <v>4708</v>
      </c>
    </row>
    <row r="19" spans="1:12" ht="30" customHeight="1">
      <c r="A19" s="13">
        <v>900020</v>
      </c>
      <c r="B19" s="13" t="s">
        <v>34</v>
      </c>
      <c r="C19" s="8">
        <v>0</v>
      </c>
      <c r="D19" s="8">
        <v>0</v>
      </c>
      <c r="E19" s="8">
        <v>51713</v>
      </c>
      <c r="F19" s="8">
        <v>190</v>
      </c>
      <c r="G19" s="8">
        <v>0</v>
      </c>
      <c r="H19" s="8">
        <v>0</v>
      </c>
      <c r="I19" s="8">
        <v>0</v>
      </c>
      <c r="J19" s="7">
        <f t="shared" si="0"/>
        <v>51903</v>
      </c>
      <c r="K19" s="7">
        <v>0</v>
      </c>
      <c r="L19" s="7">
        <f t="shared" si="1"/>
        <v>51903</v>
      </c>
    </row>
    <row r="20" spans="1:12" ht="30" customHeight="1">
      <c r="A20" s="20"/>
      <c r="B20" s="15" t="s">
        <v>52</v>
      </c>
      <c r="C20" s="9">
        <v>152719</v>
      </c>
      <c r="D20" s="9">
        <f aca="true" t="shared" si="2" ref="D20:L20">SUM(D4:D19)</f>
        <v>119785</v>
      </c>
      <c r="E20" s="9">
        <f t="shared" si="2"/>
        <v>51713</v>
      </c>
      <c r="F20" s="9">
        <f t="shared" si="2"/>
        <v>10196</v>
      </c>
      <c r="G20" s="9">
        <f t="shared" si="2"/>
        <v>4106</v>
      </c>
      <c r="H20" s="9">
        <f t="shared" si="2"/>
        <v>167</v>
      </c>
      <c r="I20" s="9">
        <f t="shared" si="2"/>
        <v>58552</v>
      </c>
      <c r="J20" s="9">
        <f t="shared" si="2"/>
        <v>397238</v>
      </c>
      <c r="K20" s="9">
        <f t="shared" si="2"/>
        <v>204009</v>
      </c>
      <c r="L20" s="9">
        <f t="shared" si="2"/>
        <v>601247</v>
      </c>
    </row>
    <row r="21" spans="1:12" ht="30" customHeight="1">
      <c r="A21" s="31"/>
      <c r="B21" s="25" t="s">
        <v>51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46.5" customHeight="1">
      <c r="A22" s="18" t="s">
        <v>18</v>
      </c>
      <c r="B22" s="17" t="s">
        <v>47</v>
      </c>
      <c r="C22" s="12"/>
      <c r="D22" s="12"/>
      <c r="E22" s="12"/>
      <c r="F22" s="12">
        <v>1</v>
      </c>
      <c r="G22" s="12"/>
      <c r="H22" s="12"/>
      <c r="I22" s="12"/>
      <c r="J22" s="11">
        <f>SUM(C22:I22)</f>
        <v>1</v>
      </c>
      <c r="K22" s="11">
        <v>0</v>
      </c>
      <c r="L22" s="22">
        <f>SUM(J22:K22)</f>
        <v>1</v>
      </c>
    </row>
    <row r="23" spans="1:12" ht="30" customHeight="1">
      <c r="A23" s="23" t="s">
        <v>9</v>
      </c>
      <c r="B23" s="13" t="s">
        <v>48</v>
      </c>
      <c r="C23" s="8"/>
      <c r="D23" s="8"/>
      <c r="E23" s="8"/>
      <c r="F23" s="8">
        <v>8248</v>
      </c>
      <c r="G23" s="8"/>
      <c r="H23" s="8"/>
      <c r="I23" s="8"/>
      <c r="J23" s="7">
        <f>SUM(C23:I23)</f>
        <v>8248</v>
      </c>
      <c r="K23" s="7">
        <v>0</v>
      </c>
      <c r="L23" s="7">
        <f>SUM(J23:K23)</f>
        <v>8248</v>
      </c>
    </row>
    <row r="24" spans="1:12" ht="30" customHeight="1">
      <c r="A24" s="23" t="s">
        <v>49</v>
      </c>
      <c r="B24" s="13" t="s">
        <v>50</v>
      </c>
      <c r="C24" s="8">
        <v>640</v>
      </c>
      <c r="D24" s="8"/>
      <c r="E24" s="8"/>
      <c r="F24" s="8"/>
      <c r="G24" s="8"/>
      <c r="H24" s="8"/>
      <c r="I24" s="8"/>
      <c r="J24" s="7">
        <f>SUM(C24:I24)</f>
        <v>640</v>
      </c>
      <c r="K24" s="7">
        <v>0</v>
      </c>
      <c r="L24" s="7">
        <f>SUM(J24:K24)</f>
        <v>640</v>
      </c>
    </row>
    <row r="25" spans="1:12" ht="30" customHeight="1">
      <c r="A25" s="23" t="s">
        <v>44</v>
      </c>
      <c r="B25" s="13" t="s">
        <v>21</v>
      </c>
      <c r="C25" s="8"/>
      <c r="D25" s="8"/>
      <c r="E25" s="8"/>
      <c r="F25" s="8"/>
      <c r="G25" s="8"/>
      <c r="H25" s="8"/>
      <c r="I25" s="8"/>
      <c r="J25" s="7"/>
      <c r="K25" s="7">
        <v>3973</v>
      </c>
      <c r="L25" s="7">
        <f>SUM(J25:K25)</f>
        <v>3973</v>
      </c>
    </row>
    <row r="26" spans="1:12" ht="30" customHeight="1">
      <c r="A26" s="24"/>
      <c r="B26" s="15" t="s">
        <v>53</v>
      </c>
      <c r="C26" s="9">
        <f>SUM(C22:C25)</f>
        <v>640</v>
      </c>
      <c r="D26" s="9"/>
      <c r="E26" s="9"/>
      <c r="F26" s="9">
        <f>SUM(F22:F25)</f>
        <v>8249</v>
      </c>
      <c r="G26" s="9"/>
      <c r="H26" s="9"/>
      <c r="I26" s="9"/>
      <c r="J26" s="9">
        <f>SUM(J22:J25)</f>
        <v>8889</v>
      </c>
      <c r="K26" s="9">
        <f>SUM(K22:K25)</f>
        <v>3973</v>
      </c>
      <c r="L26" s="9">
        <f>SUM(L22:L25)</f>
        <v>12862</v>
      </c>
    </row>
    <row r="27" spans="1:12" ht="30" customHeight="1">
      <c r="A27" s="31"/>
      <c r="B27" s="25" t="s">
        <v>32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30" customHeight="1">
      <c r="A28" s="26" t="s">
        <v>46</v>
      </c>
      <c r="B28" s="15" t="s">
        <v>37</v>
      </c>
      <c r="C28" s="7">
        <v>0</v>
      </c>
      <c r="D28" s="7">
        <v>0</v>
      </c>
      <c r="E28" s="7"/>
      <c r="F28" s="7"/>
      <c r="G28" s="7">
        <v>0</v>
      </c>
      <c r="H28" s="7">
        <v>0</v>
      </c>
      <c r="I28" s="7">
        <v>0</v>
      </c>
      <c r="J28" s="7">
        <f>SUM(C28:I28)</f>
        <v>0</v>
      </c>
      <c r="K28" s="7">
        <v>119977</v>
      </c>
      <c r="L28" s="9">
        <f>SUM(J28:K28)</f>
        <v>119977</v>
      </c>
    </row>
    <row r="29" spans="1:12" ht="30" customHeight="1">
      <c r="A29" s="27"/>
      <c r="B29" s="15" t="s">
        <v>33</v>
      </c>
      <c r="C29" s="28">
        <f aca="true" t="shared" si="3" ref="C29:K29">C20+C26</f>
        <v>153359</v>
      </c>
      <c r="D29" s="28">
        <f t="shared" si="3"/>
        <v>119785</v>
      </c>
      <c r="E29" s="28">
        <f t="shared" si="3"/>
        <v>51713</v>
      </c>
      <c r="F29" s="28">
        <f t="shared" si="3"/>
        <v>18445</v>
      </c>
      <c r="G29" s="28">
        <f t="shared" si="3"/>
        <v>4106</v>
      </c>
      <c r="H29" s="28">
        <f t="shared" si="3"/>
        <v>167</v>
      </c>
      <c r="I29" s="28">
        <f t="shared" si="3"/>
        <v>58552</v>
      </c>
      <c r="J29" s="28">
        <f t="shared" si="3"/>
        <v>406127</v>
      </c>
      <c r="K29" s="28">
        <f t="shared" si="3"/>
        <v>207982</v>
      </c>
      <c r="L29" s="28">
        <f>L20+L26+L28</f>
        <v>734086</v>
      </c>
    </row>
    <row r="30" spans="3:12" ht="18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ht="18" customHeight="1"/>
    <row r="32" ht="18" customHeight="1"/>
    <row r="33" ht="18" customHeight="1"/>
    <row r="34" ht="18" customHeight="1"/>
    <row r="35" ht="18" customHeight="1"/>
  </sheetData>
  <sheetProtection/>
  <mergeCells count="1">
    <mergeCell ref="A1:L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  <headerFooter>
    <oddHeader>&amp;L3.1. melléklet a 7/2017.(IV.26.)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Győrszemere PH</dc:creator>
  <cp:keywords/>
  <dc:description/>
  <cp:lastModifiedBy>Admin</cp:lastModifiedBy>
  <cp:lastPrinted>2017-04-24T13:49:56Z</cp:lastPrinted>
  <dcterms:created xsi:type="dcterms:W3CDTF">2007-01-19T06:56:27Z</dcterms:created>
  <dcterms:modified xsi:type="dcterms:W3CDTF">2017-05-05T10:58:18Z</dcterms:modified>
  <cp:category/>
  <cp:version/>
  <cp:contentType/>
  <cp:contentStatus/>
</cp:coreProperties>
</file>