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<sst xmlns="http://schemas.openxmlformats.org/spreadsheetml/2006/main" count="79" uniqueCount="70">
  <si>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</si>
  <si>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</si>
  <si>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</si>
  <si>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</si>
  <si>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</si>
  <si>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</si>
  <si>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</si>
  <si>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</si>
  <si>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</si>
  <si>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</si>
  <si>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</si>
  <si>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</si>
  <si>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</si>
  <si>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</si>
  <si>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</si>
  <si>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</si>
  <si>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</si>
  <si>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</si>
  <si>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</si>
  <si>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</si>
  <si>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</si>
  <si>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</si>
  <si>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</si>
  <si>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</si>
  <si>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</si>
  <si>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</si>
  <si>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</si>
  <si>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</si>
  <si>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</si>
  <si>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</si>
  <si>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</si>
  <si>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</si>
  <si>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</si>
  <si>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</si>
  <si>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</si>
  <si>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</si>
  <si>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</si>
  <si>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</si>
  <si>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</si>
  <si>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</si>
  <si>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</si>
  <si>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</si>
  <si>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</si>
  <si>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</si>
  <si>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</si>
  <si>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</si>
  <si>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</si>
  <si>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</si>
  <si>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</si>
  <si>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</si>
  <si>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</si>
  <si>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</si>
  <si>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</si>
  <si>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</si>
  <si>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</si>
  <si>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</si>
  <si>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</si>
  <si>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</si>
  <si>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</si>
  <si>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</si>
  <si>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</si>
  <si>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</si>
  <si>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</si>
  <si>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</si>
  <si>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</si>
  <si>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</si>
  <si>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2015. évi előirányzat</t>
  </si>
  <si>
    <t>2015.09.29 Módosítás</t>
  </si>
  <si>
    <t>Módosított előirányzat</t>
  </si>
  <si>
    <t>1. sz melléklet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</si>
</sst>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vertical="center" wrapText="1"/>
      <protection/>
    </xf>
    <xf numFmtId="164" fontId="0" fillId="0" borderId="12" xfId="0" applyNumberFormat="1" applyFill="1" applyBorder="1" applyAlignment="1" applyProtection="1">
      <alignment vertical="center" wrapText="1"/>
      <protection/>
    </xf>
    <xf numFmtId="164" fontId="23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3" fillId="0" borderId="41" xfId="0" applyNumberFormat="1" applyFont="1" applyFill="1" applyBorder="1" applyAlignment="1" applyProtection="1">
      <alignment horizontal="center" vertical="center" wrapText="1"/>
      <protection/>
    </xf>
    <xf numFmtId="164" fontId="25" fillId="0" borderId="4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Layout" zoomScaleNormal="115" zoomScaleSheetLayoutView="100" workbookViewId="0" topLeftCell="C1">
      <selection activeCell="H1" sqref="H1"/>
    </sheetView>
  </sheetViews>
  <sheetFormatPr defaultColWidth="9.00390625" defaultRowHeight="12.75"/>
  <cols>
    <col min="1" max="1" width="6.875" style="1" customWidth="1"/>
    <col min="2" max="2" width="55.125" style="4" customWidth="1"/>
    <col min="3" max="5" width="16.375" style="1" customWidth="1"/>
    <col min="6" max="6" width="55.125" style="1" customWidth="1"/>
    <col min="7" max="7" width="16.375" style="1" customWidth="1"/>
    <col min="8" max="8" width="12.875" style="1" customWidth="1"/>
    <col min="9" max="9" width="12.125" style="1" customWidth="1"/>
    <col min="10" max="16384" width="9.375" style="1" customWidth="1"/>
  </cols>
  <sheetData>
    <row r="1" spans="2:8" ht="39.75" customHeight="1">
      <c r="B1" s="2" t="s">
        <v>65</v>
      </c>
      <c r="C1" s="3"/>
      <c r="D1" s="3"/>
      <c r="E1" s="3"/>
      <c r="F1" s="3"/>
      <c r="G1" s="3"/>
      <c r="H1" s="1" t="s">
        <v>69</v>
      </c>
    </row>
    <row r="2" ht="14.25" thickBot="1">
      <c r="G2" s="5" t="s">
        <v>0</v>
      </c>
    </row>
    <row r="3" spans="1:9" ht="13.5" thickBot="1">
      <c r="A3" s="57" t="s">
        <v>1</v>
      </c>
      <c r="B3" s="11" t="s">
        <v>2</v>
      </c>
      <c r="C3" s="12"/>
      <c r="D3" s="45"/>
      <c r="E3" s="45"/>
      <c r="F3" s="11" t="s">
        <v>3</v>
      </c>
      <c r="G3" s="13"/>
      <c r="H3" s="43"/>
      <c r="I3" s="44"/>
    </row>
    <row r="4" spans="1:9" s="6" customFormat="1" ht="26.25" thickBot="1">
      <c r="A4" s="58"/>
      <c r="B4" s="14" t="s">
        <v>4</v>
      </c>
      <c r="C4" s="15" t="s">
        <v>66</v>
      </c>
      <c r="D4" s="16" t="s">
        <v>67</v>
      </c>
      <c r="E4" s="16" t="s">
        <v>68</v>
      </c>
      <c r="F4" s="14" t="s">
        <v>4</v>
      </c>
      <c r="G4" s="16" t="s">
        <v>66</v>
      </c>
      <c r="H4" s="16" t="s">
        <v>67</v>
      </c>
      <c r="I4" s="16" t="s">
        <v>68</v>
      </c>
    </row>
    <row r="5" spans="1:9" s="7" customFormat="1" ht="13.5" thickBot="1">
      <c r="A5" s="17">
        <v>1</v>
      </c>
      <c r="B5" s="14">
        <v>2</v>
      </c>
      <c r="C5" s="15" t="s">
        <v>5</v>
      </c>
      <c r="D5" s="46"/>
      <c r="E5" s="46"/>
      <c r="F5" s="14" t="s">
        <v>6</v>
      </c>
      <c r="G5" s="16" t="s">
        <v>7</v>
      </c>
      <c r="H5" s="16" t="s">
        <v>7</v>
      </c>
      <c r="I5" s="16" t="s">
        <v>7</v>
      </c>
    </row>
    <row r="6" spans="1:9" ht="12.75">
      <c r="A6" s="18" t="s">
        <v>8</v>
      </c>
      <c r="B6" s="19" t="s">
        <v>9</v>
      </c>
      <c r="C6" s="20">
        <v>16007</v>
      </c>
      <c r="D6" s="47">
        <v>560</v>
      </c>
      <c r="E6" s="47">
        <f>+C6+D6</f>
        <v>16567</v>
      </c>
      <c r="F6" s="19" t="s">
        <v>10</v>
      </c>
      <c r="G6" s="21">
        <v>23954</v>
      </c>
      <c r="H6" s="21">
        <v>4457</v>
      </c>
      <c r="I6" s="21">
        <f>+G6+H6</f>
        <v>28411</v>
      </c>
    </row>
    <row r="7" spans="1:9" ht="25.5">
      <c r="A7" s="22" t="s">
        <v>11</v>
      </c>
      <c r="B7" s="23" t="s">
        <v>12</v>
      </c>
      <c r="C7" s="24">
        <v>21481</v>
      </c>
      <c r="D7" s="48">
        <v>5115</v>
      </c>
      <c r="E7" s="47">
        <f aca="true" t="shared" si="0" ref="E7:E14">+C7+D7</f>
        <v>26596</v>
      </c>
      <c r="F7" s="23" t="s">
        <v>13</v>
      </c>
      <c r="G7" s="25">
        <v>4228</v>
      </c>
      <c r="H7" s="25">
        <v>658</v>
      </c>
      <c r="I7" s="21">
        <f>+G7+H7</f>
        <v>4886</v>
      </c>
    </row>
    <row r="8" spans="1:9" ht="12.75">
      <c r="A8" s="22" t="s">
        <v>5</v>
      </c>
      <c r="B8" s="23" t="s">
        <v>14</v>
      </c>
      <c r="C8" s="24"/>
      <c r="D8" s="48"/>
      <c r="E8" s="47">
        <f t="shared" si="0"/>
        <v>0</v>
      </c>
      <c r="F8" s="23" t="s">
        <v>15</v>
      </c>
      <c r="G8" s="25">
        <v>22939</v>
      </c>
      <c r="H8" s="25"/>
      <c r="I8" s="21">
        <f>+G8+H8</f>
        <v>22939</v>
      </c>
    </row>
    <row r="9" spans="1:9" ht="12.75">
      <c r="A9" s="22" t="s">
        <v>6</v>
      </c>
      <c r="B9" s="23" t="s">
        <v>16</v>
      </c>
      <c r="C9" s="24">
        <v>9957</v>
      </c>
      <c r="D9" s="48"/>
      <c r="E9" s="47">
        <f t="shared" si="0"/>
        <v>9957</v>
      </c>
      <c r="F9" s="23" t="s">
        <v>17</v>
      </c>
      <c r="G9" s="25">
        <v>4028</v>
      </c>
      <c r="H9" s="25">
        <v>560</v>
      </c>
      <c r="I9" s="21">
        <f>+G9+H9</f>
        <v>4588</v>
      </c>
    </row>
    <row r="10" spans="1:9" ht="12.75">
      <c r="A10" s="22" t="s">
        <v>7</v>
      </c>
      <c r="B10" s="26" t="s">
        <v>18</v>
      </c>
      <c r="C10" s="24"/>
      <c r="D10" s="48"/>
      <c r="E10" s="47">
        <f t="shared" si="0"/>
        <v>0</v>
      </c>
      <c r="F10" s="23" t="s">
        <v>19</v>
      </c>
      <c r="G10" s="25">
        <v>4651</v>
      </c>
      <c r="H10" s="25"/>
      <c r="I10" s="21">
        <f>+G10+H10</f>
        <v>4651</v>
      </c>
    </row>
    <row r="11" spans="1:9" ht="12.75">
      <c r="A11" s="22" t="s">
        <v>20</v>
      </c>
      <c r="B11" s="23" t="s">
        <v>21</v>
      </c>
      <c r="C11" s="27"/>
      <c r="D11" s="49"/>
      <c r="E11" s="47">
        <f t="shared" si="0"/>
        <v>0</v>
      </c>
      <c r="F11" s="23" t="s">
        <v>22</v>
      </c>
      <c r="G11" s="25"/>
      <c r="H11" s="25"/>
      <c r="I11" s="25"/>
    </row>
    <row r="12" spans="1:9" ht="12.75">
      <c r="A12" s="22" t="s">
        <v>23</v>
      </c>
      <c r="B12" s="23" t="s">
        <v>24</v>
      </c>
      <c r="C12" s="24">
        <v>3137</v>
      </c>
      <c r="D12" s="48"/>
      <c r="E12" s="47">
        <f t="shared" si="0"/>
        <v>3137</v>
      </c>
      <c r="F12" s="28"/>
      <c r="G12" s="25"/>
      <c r="H12" s="25"/>
      <c r="I12" s="25"/>
    </row>
    <row r="13" spans="1:9" ht="12.75">
      <c r="A13" s="22" t="s">
        <v>25</v>
      </c>
      <c r="B13" s="28"/>
      <c r="C13" s="24"/>
      <c r="D13" s="48"/>
      <c r="E13" s="47">
        <f t="shared" si="0"/>
        <v>0</v>
      </c>
      <c r="F13" s="28"/>
      <c r="G13" s="25"/>
      <c r="H13" s="25"/>
      <c r="I13" s="25"/>
    </row>
    <row r="14" spans="1:9" ht="13.5" thickBot="1">
      <c r="A14" s="22" t="s">
        <v>26</v>
      </c>
      <c r="B14" s="29"/>
      <c r="C14" s="30"/>
      <c r="D14" s="50"/>
      <c r="E14" s="47">
        <f t="shared" si="0"/>
        <v>0</v>
      </c>
      <c r="F14" s="28"/>
      <c r="G14" s="31"/>
      <c r="H14" s="31"/>
      <c r="I14" s="31"/>
    </row>
    <row r="15" spans="1:9" ht="26.25" thickBot="1">
      <c r="A15" s="8" t="s">
        <v>27</v>
      </c>
      <c r="B15" s="9" t="s">
        <v>28</v>
      </c>
      <c r="C15" s="32">
        <f>+C6+C7+C8+C9+C10+C11+C12</f>
        <v>50582</v>
      </c>
      <c r="D15" s="51">
        <f>SUM(D6:D14)</f>
        <v>5675</v>
      </c>
      <c r="E15" s="51">
        <f>SUM(E6:E14)</f>
        <v>56257</v>
      </c>
      <c r="F15" s="9" t="s">
        <v>29</v>
      </c>
      <c r="G15" s="33">
        <f>+G6+G7+G8+G9+G10</f>
        <v>59800</v>
      </c>
      <c r="H15" s="33">
        <f>+H6+H7+H8+H9+H10</f>
        <v>5675</v>
      </c>
      <c r="I15" s="33">
        <f>+I6+I7+I8+I9+I10</f>
        <v>65475</v>
      </c>
    </row>
    <row r="16" spans="1:9" ht="12.75">
      <c r="A16" s="41" t="s">
        <v>30</v>
      </c>
      <c r="B16" s="40" t="s">
        <v>31</v>
      </c>
      <c r="C16" s="36">
        <v>4077</v>
      </c>
      <c r="D16" s="52"/>
      <c r="E16" s="52">
        <f>+C16+D16</f>
        <v>4077</v>
      </c>
      <c r="F16" s="23" t="s">
        <v>32</v>
      </c>
      <c r="G16" s="37"/>
      <c r="H16" s="37"/>
      <c r="I16" s="37"/>
    </row>
    <row r="17" spans="1:9" ht="12.75">
      <c r="A17" s="22" t="s">
        <v>33</v>
      </c>
      <c r="B17" s="23" t="s">
        <v>34</v>
      </c>
      <c r="C17" s="24">
        <v>4077</v>
      </c>
      <c r="D17" s="48"/>
      <c r="E17" s="48">
        <v>4077</v>
      </c>
      <c r="F17" s="23" t="s">
        <v>35</v>
      </c>
      <c r="G17" s="25"/>
      <c r="H17" s="25"/>
      <c r="I17" s="25"/>
    </row>
    <row r="18" spans="1:9" ht="12.75">
      <c r="A18" s="22" t="s">
        <v>36</v>
      </c>
      <c r="B18" s="23" t="s">
        <v>37</v>
      </c>
      <c r="C18" s="24"/>
      <c r="D18" s="48"/>
      <c r="E18" s="48"/>
      <c r="F18" s="23" t="s">
        <v>38</v>
      </c>
      <c r="G18" s="25"/>
      <c r="H18" s="25"/>
      <c r="I18" s="25"/>
    </row>
    <row r="19" spans="1:9" ht="12.75">
      <c r="A19" s="22" t="s">
        <v>39</v>
      </c>
      <c r="B19" s="23" t="s">
        <v>40</v>
      </c>
      <c r="C19" s="24"/>
      <c r="D19" s="48"/>
      <c r="E19" s="48"/>
      <c r="F19" s="23" t="s">
        <v>41</v>
      </c>
      <c r="G19" s="25"/>
      <c r="H19" s="25"/>
      <c r="I19" s="25"/>
    </row>
    <row r="20" spans="1:9" ht="12.75">
      <c r="A20" s="22" t="s">
        <v>42</v>
      </c>
      <c r="B20" s="23" t="s">
        <v>43</v>
      </c>
      <c r="C20" s="24"/>
      <c r="D20" s="53"/>
      <c r="E20" s="53"/>
      <c r="F20" s="35" t="s">
        <v>44</v>
      </c>
      <c r="G20" s="25"/>
      <c r="H20" s="25"/>
      <c r="I20" s="25"/>
    </row>
    <row r="21" spans="1:9" ht="12.75">
      <c r="A21" s="22" t="s">
        <v>45</v>
      </c>
      <c r="B21" s="42" t="s">
        <v>46</v>
      </c>
      <c r="C21" s="38">
        <v>1369</v>
      </c>
      <c r="D21" s="54"/>
      <c r="E21" s="54">
        <v>1369</v>
      </c>
      <c r="F21" s="23" t="s">
        <v>47</v>
      </c>
      <c r="G21" s="25"/>
      <c r="H21" s="25"/>
      <c r="I21" s="25"/>
    </row>
    <row r="22" spans="1:9" ht="12.75">
      <c r="A22" s="34" t="s">
        <v>48</v>
      </c>
      <c r="B22" s="35" t="s">
        <v>49</v>
      </c>
      <c r="C22" s="39"/>
      <c r="D22" s="53"/>
      <c r="E22" s="53"/>
      <c r="F22" s="19" t="s">
        <v>50</v>
      </c>
      <c r="G22" s="37"/>
      <c r="H22" s="37"/>
      <c r="I22" s="37"/>
    </row>
    <row r="23" spans="1:9" ht="13.5" thickBot="1">
      <c r="A23" s="22" t="s">
        <v>51</v>
      </c>
      <c r="B23" s="23" t="s">
        <v>52</v>
      </c>
      <c r="C23" s="24">
        <v>1369</v>
      </c>
      <c r="D23" s="48"/>
      <c r="E23" s="48">
        <v>1369</v>
      </c>
      <c r="F23" s="28"/>
      <c r="G23" s="25"/>
      <c r="H23" s="25"/>
      <c r="I23" s="25"/>
    </row>
    <row r="24" spans="1:9" ht="26.25" thickBot="1">
      <c r="A24" s="8" t="s">
        <v>53</v>
      </c>
      <c r="B24" s="9" t="s">
        <v>54</v>
      </c>
      <c r="C24" s="32">
        <f>+C16+C21</f>
        <v>5446</v>
      </c>
      <c r="D24" s="51"/>
      <c r="E24" s="51">
        <f>++E21</f>
        <v>1369</v>
      </c>
      <c r="F24" s="9" t="s">
        <v>55</v>
      </c>
      <c r="G24" s="33">
        <f>+G16+G17+G18+G19+G20+G21+G22</f>
        <v>0</v>
      </c>
      <c r="H24" s="33">
        <f>+H16+H17+H18+H19+H20+H21+H22</f>
        <v>0</v>
      </c>
      <c r="I24" s="33">
        <f>+I16+I17+I18+I19+I20+I21+I22</f>
        <v>0</v>
      </c>
    </row>
    <row r="25" spans="1:9" ht="13.5" thickBot="1">
      <c r="A25" s="8" t="s">
        <v>56</v>
      </c>
      <c r="B25" s="9" t="s">
        <v>57</v>
      </c>
      <c r="C25" s="10">
        <f>+C15+C24</f>
        <v>56028</v>
      </c>
      <c r="D25" s="56"/>
      <c r="E25" s="55">
        <f>+E15+E24</f>
        <v>57626</v>
      </c>
      <c r="F25" s="9" t="s">
        <v>58</v>
      </c>
      <c r="G25" s="10">
        <f>+G15+G24</f>
        <v>59800</v>
      </c>
      <c r="H25" s="10">
        <f>+H15+H24</f>
        <v>5675</v>
      </c>
      <c r="I25" s="10">
        <f>+I15+I24</f>
        <v>65475</v>
      </c>
    </row>
    <row r="26" spans="1:9" ht="13.5" thickBot="1">
      <c r="A26" s="8" t="s">
        <v>59</v>
      </c>
      <c r="B26" s="9" t="s">
        <v>60</v>
      </c>
      <c r="C26" s="10"/>
      <c r="D26" s="56"/>
      <c r="E26" s="55"/>
      <c r="F26" s="9" t="s">
        <v>61</v>
      </c>
      <c r="G26" s="10"/>
      <c r="H26" s="10"/>
      <c r="I26" s="10"/>
    </row>
    <row r="27" spans="1:9" ht="13.5" thickBot="1">
      <c r="A27" s="8" t="s">
        <v>62</v>
      </c>
      <c r="B27" s="9" t="s">
        <v>63</v>
      </c>
      <c r="C27" s="10">
        <f>IF(C15+C16-G25&lt;0,G25-(C15+C16),"-")</f>
        <v>5141</v>
      </c>
      <c r="D27" s="56"/>
      <c r="E27" s="55"/>
      <c r="F27" s="9" t="s">
        <v>64</v>
      </c>
      <c r="G27" s="10"/>
      <c r="H27" s="10"/>
      <c r="I27" s="10"/>
    </row>
    <row r="28" spans="2:6" ht="18.75">
      <c r="B28" s="59"/>
      <c r="C28" s="59"/>
      <c r="D28" s="59"/>
      <c r="E28" s="59"/>
      <c r="F28" s="59"/>
    </row>
  </sheetData>
  <sheetProtection/>
  <mergeCells count="2">
    <mergeCell ref="A3:A4"/>
    <mergeCell ref="B28:F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74" r:id="rId1"/>
  <headerFooter alignWithMargins="0">
    <oddHeader>&amp;CPári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2015-09-26T10:23:20Z</cp:lastPrinted>
  <dcterms:created xsi:type="dcterms:W3CDTF">2014-02-06T13:24:42Z</dcterms:created>
  <dcterms:modified xsi:type="dcterms:W3CDTF">2015-10-14T12:07:56Z</dcterms:modified>
  <cp:category/>
  <cp:version/>
  <cp:contentType/>
  <cp:contentStatus/>
</cp:coreProperties>
</file>