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<sst xmlns="http://schemas.openxmlformats.org/spreadsheetml/2006/main" count="77" uniqueCount="77">
  <si>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            Előirányzat - felhasználási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</si>
  <si>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</si>
  <si>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</si>
  <si>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</si>
  <si>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</si>
  <si>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</si>
  <si>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</si>
  <si>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</si>
  <si>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</si>
  <si>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</si>
  <si>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</si>
  <si>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</si>
  <si>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</si>
  <si>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</si>
  <si>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</si>
  <si>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</si>
  <si>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</si>
  <si>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</si>
  <si>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</si>
  <si>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</si>
  <si>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</si>
  <si>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</si>
  <si>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</si>
  <si>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</si>
  <si>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</si>
  <si>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</si>
  <si>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</si>
  <si>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</si>
  <si>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</si>
  <si>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</si>
  <si>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</si>
  <si>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</si>
  <si>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</si>
  <si>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</si>
  <si>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</si>
  <si>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</si>
  <si>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</si>
  <si>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</si>
  <si>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Működési célú támog.áht-n b.</t>
  </si>
  <si>
    <t>7.</t>
  </si>
  <si>
    <t>Közhatalmi bevételek</t>
  </si>
  <si>
    <t>8.</t>
  </si>
  <si>
    <t>Működési bevételek</t>
  </si>
  <si>
    <t>9.</t>
  </si>
  <si>
    <t>Műk. átvett pénzeszk.</t>
  </si>
  <si>
    <t>10.</t>
  </si>
  <si>
    <t>Felh. célú átvett pénzeszk.</t>
  </si>
  <si>
    <t>11.</t>
  </si>
  <si>
    <t>Maradvány felhasználás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</si>
  <si>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</si>
  <si>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</si>
  <si>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</si>
  <si>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</si>
  <si>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</si>
  <si>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</si>
  <si>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</si>
  <si>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</si>
  <si>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</si>
  <si>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</si>
  <si>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</si>
  <si>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</si>
  <si>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</si>
  <si>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</si>
  <si>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</si>
  <si>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</si>
  <si>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</si>
  <si>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</si>
  <si>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</si>
  <si>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</si>
  <si>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</si>
  <si>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</si>
  <si>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</si>
  <si>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</si>
  <si>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</si>
  <si>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</si>
  <si>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r>
      <t xml:space="preserve">15.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15</t>
    </r>
  </si>
  <si>
    <r>
      <rPr>
        <vertAlign val="superscript"/>
        <sz val="10"/>
        <rFont val="Arial CE"/>
        <family val="0"/>
      </rPr>
      <t>15</t>
    </r>
    <r>
      <rPr>
        <sz val="10"/>
        <color indexed="8"/>
        <rFont val="Arial CE"/>
        <family val="0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</si>
</sst>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3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vertAlign val="superscript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9" fillId="18" borderId="0" applyNumberFormat="0" applyBorder="0" applyAlignment="0" applyProtection="0"/>
    <xf numFmtId="0" fontId="6" fillId="3" borderId="1" applyNumberFormat="0" applyAlignment="0" applyProtection="0"/>
    <xf numFmtId="0" fontId="21" fillId="10" borderId="1" applyNumberFormat="0" applyAlignment="0" applyProtection="0"/>
    <xf numFmtId="0" fontId="11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3" borderId="1" applyNumberFormat="0" applyAlignment="0" applyProtection="0"/>
    <xf numFmtId="0" fontId="0" fillId="5" borderId="7" applyNumberFormat="0" applyFon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8" applyNumberFormat="0" applyAlignment="0" applyProtection="0"/>
    <xf numFmtId="0" fontId="13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5" borderId="7" applyNumberFormat="0" applyFont="0" applyAlignment="0" applyProtection="0"/>
    <xf numFmtId="0" fontId="16" fillId="10" borderId="8" applyNumberFormat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1" borderId="0" applyNumberFormat="0" applyBorder="0" applyAlignment="0" applyProtection="0"/>
    <xf numFmtId="0" fontId="21" fillId="1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9.75390625" style="0" bestFit="1" customWidth="1"/>
    <col min="8" max="8" width="8.375" style="0" bestFit="1" customWidth="1"/>
    <col min="9" max="9" width="7.375" style="0" customWidth="1"/>
    <col min="10" max="10" width="7.625" style="0" customWidth="1"/>
    <col min="11" max="11" width="8.875" style="0" customWidth="1"/>
    <col min="12" max="13" width="7.375" style="0" customWidth="1"/>
    <col min="14" max="14" width="8.625" style="0" customWidth="1"/>
    <col min="15" max="15" width="9.875" style="0" customWidth="1"/>
  </cols>
  <sheetData>
    <row r="1" spans="1:15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4.25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2:15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ht="12.75">
      <c r="O8" s="10" t="s">
        <v>1</v>
      </c>
    </row>
    <row r="9" spans="1:15" ht="12.75">
      <c r="A9" s="4"/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</row>
    <row r="10" spans="1:15" s="11" customFormat="1" ht="12.7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  <c r="K10" s="3" t="s">
        <v>26</v>
      </c>
      <c r="L10" s="3" t="s">
        <v>27</v>
      </c>
      <c r="M10" s="3" t="s">
        <v>28</v>
      </c>
      <c r="N10" s="3" t="s">
        <v>29</v>
      </c>
      <c r="O10" s="3" t="s">
        <v>30</v>
      </c>
    </row>
    <row r="11" spans="1:15" ht="12.75" customHeight="1">
      <c r="A11" s="3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 customHeight="1">
      <c r="A12" s="3" t="s">
        <v>32</v>
      </c>
      <c r="B12" s="5" t="s">
        <v>33</v>
      </c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 customHeight="1">
      <c r="A13" s="3" t="s">
        <v>34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2.75" customHeight="1">
      <c r="A14" s="3" t="s">
        <v>35</v>
      </c>
      <c r="B14" s="7" t="s">
        <v>36</v>
      </c>
      <c r="C14" s="7">
        <v>54611</v>
      </c>
      <c r="D14" s="7">
        <v>52589</v>
      </c>
      <c r="E14" s="7">
        <v>37453</v>
      </c>
      <c r="F14" s="7">
        <v>37413</v>
      </c>
      <c r="G14" s="7">
        <v>37498</v>
      </c>
      <c r="H14" s="7">
        <v>37418</v>
      </c>
      <c r="I14" s="7">
        <v>66981</v>
      </c>
      <c r="J14" s="7">
        <v>38978</v>
      </c>
      <c r="K14" s="7">
        <v>37410</v>
      </c>
      <c r="L14" s="7">
        <v>36387</v>
      </c>
      <c r="M14" s="7">
        <v>36387</v>
      </c>
      <c r="N14" s="7">
        <v>36387</v>
      </c>
      <c r="O14" s="7">
        <f aca="true" t="shared" si="0" ref="O14:O20">SUM(C14:N14)</f>
        <v>509512</v>
      </c>
    </row>
    <row r="15" spans="1:15" s="1" customFormat="1" ht="12.75" customHeight="1">
      <c r="A15" s="3" t="s">
        <v>37</v>
      </c>
      <c r="B15" s="7" t="s">
        <v>38</v>
      </c>
      <c r="C15" s="7">
        <v>7018</v>
      </c>
      <c r="D15" s="7">
        <v>7018</v>
      </c>
      <c r="E15" s="7">
        <v>7268</v>
      </c>
      <c r="F15" s="7">
        <v>11085</v>
      </c>
      <c r="G15" s="7">
        <v>2208</v>
      </c>
      <c r="H15" s="7">
        <v>36934</v>
      </c>
      <c r="I15" s="7">
        <v>8671</v>
      </c>
      <c r="J15" s="7">
        <v>6812</v>
      </c>
      <c r="K15" s="7">
        <v>13797</v>
      </c>
      <c r="L15" s="7">
        <v>755</v>
      </c>
      <c r="M15" s="7">
        <v>1754</v>
      </c>
      <c r="N15" s="7">
        <v>755</v>
      </c>
      <c r="O15" s="7">
        <f t="shared" si="0"/>
        <v>104075</v>
      </c>
    </row>
    <row r="16" spans="1:15" s="2" customFormat="1" ht="12.75" customHeight="1">
      <c r="A16" s="3" t="s">
        <v>39</v>
      </c>
      <c r="B16" s="7" t="s">
        <v>40</v>
      </c>
      <c r="C16" s="7">
        <v>952</v>
      </c>
      <c r="D16" s="7">
        <v>1124</v>
      </c>
      <c r="E16" s="7">
        <v>36590</v>
      </c>
      <c r="F16" s="7">
        <v>1989</v>
      </c>
      <c r="G16" s="7">
        <v>2682</v>
      </c>
      <c r="H16" s="7">
        <v>951</v>
      </c>
      <c r="I16" s="7">
        <v>1038</v>
      </c>
      <c r="J16" s="7">
        <v>692</v>
      </c>
      <c r="K16" s="7">
        <v>33129</v>
      </c>
      <c r="L16" s="7">
        <v>2768</v>
      </c>
      <c r="M16" s="7">
        <v>952</v>
      </c>
      <c r="N16" s="7">
        <v>3633</v>
      </c>
      <c r="O16" s="7">
        <f t="shared" si="0"/>
        <v>86500</v>
      </c>
    </row>
    <row r="17" spans="1:15" s="2" customFormat="1" ht="12.75" customHeight="1">
      <c r="A17" s="3" t="s">
        <v>41</v>
      </c>
      <c r="B17" s="7" t="s">
        <v>42</v>
      </c>
      <c r="C17" s="7">
        <v>8303</v>
      </c>
      <c r="D17" s="7">
        <v>8303</v>
      </c>
      <c r="E17" s="7">
        <v>8302</v>
      </c>
      <c r="F17" s="7">
        <v>8303</v>
      </c>
      <c r="G17" s="7">
        <v>8303</v>
      </c>
      <c r="H17" s="7">
        <v>8496</v>
      </c>
      <c r="I17" s="7">
        <v>8303</v>
      </c>
      <c r="J17" s="7">
        <v>8303</v>
      </c>
      <c r="K17" s="7">
        <v>8302</v>
      </c>
      <c r="L17" s="7">
        <v>8303</v>
      </c>
      <c r="M17" s="7">
        <v>8303</v>
      </c>
      <c r="N17" s="7">
        <v>8302</v>
      </c>
      <c r="O17" s="7">
        <f t="shared" si="0"/>
        <v>99826</v>
      </c>
    </row>
    <row r="18" spans="1:15" s="2" customFormat="1" ht="12.75" customHeight="1">
      <c r="A18" s="3" t="s">
        <v>43</v>
      </c>
      <c r="B18" s="7" t="s">
        <v>44</v>
      </c>
      <c r="C18" s="7">
        <v>0</v>
      </c>
      <c r="D18" s="7">
        <v>0</v>
      </c>
      <c r="E18" s="7">
        <v>2235</v>
      </c>
      <c r="F18" s="7">
        <v>859</v>
      </c>
      <c r="G18" s="7">
        <v>0</v>
      </c>
      <c r="H18" s="7">
        <v>0</v>
      </c>
      <c r="I18" s="7">
        <v>235</v>
      </c>
      <c r="J18" s="7">
        <v>65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3394</v>
      </c>
    </row>
    <row r="19" spans="1:15" s="2" customFormat="1" ht="12.75" customHeight="1">
      <c r="A19" s="3" t="s">
        <v>45</v>
      </c>
      <c r="B19" s="7" t="s">
        <v>46</v>
      </c>
      <c r="C19" s="7">
        <v>542</v>
      </c>
      <c r="D19" s="7">
        <v>542</v>
      </c>
      <c r="E19" s="7">
        <v>541</v>
      </c>
      <c r="F19" s="7">
        <v>542</v>
      </c>
      <c r="G19" s="7">
        <v>857</v>
      </c>
      <c r="H19" s="7">
        <v>773</v>
      </c>
      <c r="I19" s="7">
        <v>653</v>
      </c>
      <c r="J19" s="7">
        <v>601</v>
      </c>
      <c r="K19" s="7">
        <v>574</v>
      </c>
      <c r="L19" s="7">
        <v>567</v>
      </c>
      <c r="M19" s="7">
        <v>567</v>
      </c>
      <c r="N19" s="7">
        <v>541</v>
      </c>
      <c r="O19" s="7">
        <f t="shared" si="0"/>
        <v>7300</v>
      </c>
    </row>
    <row r="20" spans="1:15" s="2" customFormat="1" ht="12.75" customHeight="1">
      <c r="A20" s="3" t="s">
        <v>47</v>
      </c>
      <c r="B20" s="7" t="s">
        <v>48</v>
      </c>
      <c r="C20" s="7">
        <v>148458</v>
      </c>
      <c r="D20" s="7">
        <v>1520</v>
      </c>
      <c r="E20" s="7">
        <v>0</v>
      </c>
      <c r="F20" s="7">
        <v>0</v>
      </c>
      <c r="G20" s="7">
        <v>90857</v>
      </c>
      <c r="H20" s="7">
        <v>38200</v>
      </c>
      <c r="I20" s="7">
        <v>11135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290170</v>
      </c>
    </row>
    <row r="21" spans="1:15" s="12" customFormat="1" ht="12.75" customHeight="1">
      <c r="A21" s="3" t="s">
        <v>49</v>
      </c>
      <c r="B21" s="8" t="s">
        <v>50</v>
      </c>
      <c r="C21" s="8">
        <f aca="true" t="shared" si="1" ref="C21:H21">SUM(C14:C20)</f>
        <v>219884</v>
      </c>
      <c r="D21" s="8">
        <f t="shared" si="1"/>
        <v>71096</v>
      </c>
      <c r="E21" s="8">
        <f t="shared" si="1"/>
        <v>92389</v>
      </c>
      <c r="F21" s="8">
        <f t="shared" si="1"/>
        <v>60191</v>
      </c>
      <c r="G21" s="8">
        <f t="shared" si="1"/>
        <v>142405</v>
      </c>
      <c r="H21" s="8">
        <f t="shared" si="1"/>
        <v>122772</v>
      </c>
      <c r="I21" s="8">
        <v>84843</v>
      </c>
      <c r="J21" s="8">
        <v>54759</v>
      </c>
      <c r="K21" s="8">
        <v>60083</v>
      </c>
      <c r="L21" s="8">
        <f>SUM(L14:L20)</f>
        <v>48780</v>
      </c>
      <c r="M21" s="8">
        <f>SUM(M14:M20)</f>
        <v>47963</v>
      </c>
      <c r="N21" s="8">
        <f>SUM(N14:N20)</f>
        <v>49618</v>
      </c>
      <c r="O21" s="8">
        <f>SUM(O14:O20)</f>
        <v>1100777</v>
      </c>
    </row>
    <row r="22" spans="1:15" s="2" customFormat="1" ht="12.75" customHeight="1">
      <c r="A22" s="3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12.75" customHeight="1">
      <c r="A23" s="3" t="s">
        <v>52</v>
      </c>
      <c r="B23" s="9" t="s">
        <v>53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2" customFormat="1" ht="12.75" customHeight="1">
      <c r="A24" s="3" t="s">
        <v>54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2" customFormat="1" ht="12.75" customHeight="1">
      <c r="A25" s="3" t="s">
        <v>55</v>
      </c>
      <c r="B25" s="7" t="s">
        <v>56</v>
      </c>
      <c r="C25" s="7">
        <v>28507</v>
      </c>
      <c r="D25" s="7">
        <v>28650</v>
      </c>
      <c r="E25" s="7">
        <v>28652</v>
      </c>
      <c r="F25" s="7">
        <v>28616</v>
      </c>
      <c r="G25" s="7">
        <v>28614</v>
      </c>
      <c r="H25" s="7">
        <v>34348</v>
      </c>
      <c r="I25" s="7">
        <v>36707</v>
      </c>
      <c r="J25" s="7">
        <v>33404</v>
      </c>
      <c r="K25" s="7">
        <v>39370</v>
      </c>
      <c r="L25" s="7">
        <v>26967</v>
      </c>
      <c r="M25" s="7">
        <v>26968</v>
      </c>
      <c r="N25" s="7">
        <v>25816</v>
      </c>
      <c r="O25" s="7">
        <f aca="true" t="shared" si="2" ref="O25:O34">SUM(C25:N25)</f>
        <v>366619</v>
      </c>
    </row>
    <row r="26" spans="1:15" s="2" customFormat="1" ht="12.75" customHeight="1">
      <c r="A26" s="3" t="s">
        <v>57</v>
      </c>
      <c r="B26" s="7" t="s">
        <v>58</v>
      </c>
      <c r="C26" s="7">
        <v>5325</v>
      </c>
      <c r="D26" s="7">
        <v>5335</v>
      </c>
      <c r="E26" s="7">
        <v>5335</v>
      </c>
      <c r="F26" s="7">
        <v>5327</v>
      </c>
      <c r="G26" s="7">
        <v>5329</v>
      </c>
      <c r="H26" s="7">
        <v>5329</v>
      </c>
      <c r="I26" s="7">
        <v>6442</v>
      </c>
      <c r="J26" s="7">
        <v>5796</v>
      </c>
      <c r="K26" s="7">
        <v>6813</v>
      </c>
      <c r="L26" s="7">
        <v>5150</v>
      </c>
      <c r="M26" s="7">
        <v>5150</v>
      </c>
      <c r="N26" s="7">
        <v>4925</v>
      </c>
      <c r="O26" s="7">
        <f t="shared" si="2"/>
        <v>66256</v>
      </c>
    </row>
    <row r="27" spans="1:15" s="2" customFormat="1" ht="12.75" customHeight="1">
      <c r="A27" s="3" t="s">
        <v>59</v>
      </c>
      <c r="B27" s="7" t="s">
        <v>60</v>
      </c>
      <c r="C27" s="7">
        <v>27601</v>
      </c>
      <c r="D27" s="7">
        <v>36737</v>
      </c>
      <c r="E27" s="7">
        <v>28562</v>
      </c>
      <c r="F27" s="7">
        <v>25014</v>
      </c>
      <c r="G27" s="7">
        <v>22657</v>
      </c>
      <c r="H27" s="7">
        <v>29579</v>
      </c>
      <c r="I27" s="7">
        <v>35766</v>
      </c>
      <c r="J27" s="7">
        <v>34658</v>
      </c>
      <c r="K27" s="7">
        <v>24128</v>
      </c>
      <c r="L27" s="7">
        <v>29146</v>
      </c>
      <c r="M27" s="7">
        <v>26430</v>
      </c>
      <c r="N27" s="7">
        <v>26565</v>
      </c>
      <c r="O27" s="7">
        <f t="shared" si="2"/>
        <v>346843</v>
      </c>
    </row>
    <row r="28" spans="1:15" s="2" customFormat="1" ht="12.75" customHeight="1">
      <c r="A28" s="3" t="s">
        <v>61</v>
      </c>
      <c r="B28" s="7" t="s">
        <v>62</v>
      </c>
      <c r="C28" s="7">
        <v>2255</v>
      </c>
      <c r="D28" s="7">
        <v>2255</v>
      </c>
      <c r="E28" s="7">
        <v>2256</v>
      </c>
      <c r="F28" s="7">
        <v>2255</v>
      </c>
      <c r="G28" s="7">
        <v>2255</v>
      </c>
      <c r="H28" s="7">
        <v>2256</v>
      </c>
      <c r="I28" s="7">
        <v>2255</v>
      </c>
      <c r="J28" s="7">
        <v>2255</v>
      </c>
      <c r="K28" s="7">
        <v>2256</v>
      </c>
      <c r="L28" s="7">
        <v>2255</v>
      </c>
      <c r="M28" s="7">
        <v>2255</v>
      </c>
      <c r="N28" s="7">
        <v>2256</v>
      </c>
      <c r="O28" s="7">
        <f t="shared" si="2"/>
        <v>27064</v>
      </c>
    </row>
    <row r="29" spans="1:15" s="2" customFormat="1" ht="12.75" customHeight="1">
      <c r="A29" s="3" t="s">
        <v>63</v>
      </c>
      <c r="B29" s="7" t="s">
        <v>64</v>
      </c>
      <c r="C29" s="7">
        <v>2728</v>
      </c>
      <c r="D29" s="7">
        <v>2728</v>
      </c>
      <c r="E29" s="7">
        <v>2729</v>
      </c>
      <c r="F29" s="7">
        <f>2728+2825</f>
        <v>5553</v>
      </c>
      <c r="G29" s="7">
        <v>2728</v>
      </c>
      <c r="H29" s="7">
        <v>2729</v>
      </c>
      <c r="I29" s="7">
        <v>2816</v>
      </c>
      <c r="J29" s="7">
        <v>2728</v>
      </c>
      <c r="K29" s="7">
        <v>2729</v>
      </c>
      <c r="L29" s="7">
        <v>2728</v>
      </c>
      <c r="M29" s="7">
        <v>2728</v>
      </c>
      <c r="N29" s="7">
        <v>2729</v>
      </c>
      <c r="O29" s="7">
        <f t="shared" si="2"/>
        <v>35653</v>
      </c>
    </row>
    <row r="30" spans="1:15" s="2" customFormat="1" ht="12.75" customHeight="1">
      <c r="A30" s="3" t="s">
        <v>65</v>
      </c>
      <c r="B30" s="7" t="s">
        <v>66</v>
      </c>
      <c r="C30" s="7">
        <v>3305</v>
      </c>
      <c r="D30" s="7">
        <v>0</v>
      </c>
      <c r="E30" s="7">
        <v>0</v>
      </c>
      <c r="F30" s="7">
        <v>0</v>
      </c>
      <c r="G30" s="7">
        <v>315</v>
      </c>
      <c r="H30" s="7">
        <v>368</v>
      </c>
      <c r="I30" s="7">
        <v>275</v>
      </c>
      <c r="J30" s="7">
        <v>29054</v>
      </c>
      <c r="K30" s="7">
        <v>33</v>
      </c>
      <c r="L30" s="7">
        <v>25</v>
      </c>
      <c r="M30" s="7">
        <v>25</v>
      </c>
      <c r="N30" s="7">
        <v>0</v>
      </c>
      <c r="O30" s="7">
        <f t="shared" si="2"/>
        <v>33400</v>
      </c>
    </row>
    <row r="31" spans="1:15" s="2" customFormat="1" ht="12.75" customHeight="1">
      <c r="A31" s="3" t="s">
        <v>67</v>
      </c>
      <c r="B31" s="7" t="s">
        <v>68</v>
      </c>
      <c r="C31" s="7">
        <v>70610</v>
      </c>
      <c r="D31" s="7">
        <v>1520</v>
      </c>
      <c r="E31" s="7">
        <v>0</v>
      </c>
      <c r="F31" s="7">
        <v>0</v>
      </c>
      <c r="G31" s="7">
        <v>83447</v>
      </c>
      <c r="H31" s="7">
        <v>39155</v>
      </c>
      <c r="I31" s="7">
        <v>3295</v>
      </c>
      <c r="J31" s="16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2"/>
        <v>198027</v>
      </c>
    </row>
    <row r="32" spans="1:15" s="2" customFormat="1" ht="12.75" customHeight="1">
      <c r="A32" s="3" t="s">
        <v>69</v>
      </c>
      <c r="B32" s="7" t="s">
        <v>70</v>
      </c>
      <c r="C32" s="7">
        <v>0</v>
      </c>
      <c r="D32" s="7">
        <v>0</v>
      </c>
      <c r="E32" s="7">
        <v>2000</v>
      </c>
      <c r="F32" s="7">
        <v>0</v>
      </c>
      <c r="G32" s="7">
        <v>2000</v>
      </c>
      <c r="H32" s="7">
        <v>0</v>
      </c>
      <c r="I32" s="7">
        <v>2000</v>
      </c>
      <c r="J32" s="7">
        <v>0</v>
      </c>
      <c r="K32" s="7">
        <v>2000</v>
      </c>
      <c r="L32" s="7">
        <v>0</v>
      </c>
      <c r="M32" s="7">
        <v>2000</v>
      </c>
      <c r="N32" s="7">
        <v>0</v>
      </c>
      <c r="O32" s="7">
        <f t="shared" si="2"/>
        <v>10000</v>
      </c>
    </row>
    <row r="33" spans="1:15" s="2" customFormat="1" ht="12.75" customHeight="1">
      <c r="A33" s="3" t="s">
        <v>71</v>
      </c>
      <c r="B33" s="7" t="s">
        <v>72</v>
      </c>
      <c r="C33" s="7">
        <v>16915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2"/>
        <v>16915</v>
      </c>
    </row>
    <row r="34" spans="1:16" s="14" customFormat="1" ht="12.75" customHeight="1">
      <c r="A34" s="3" t="s">
        <v>73</v>
      </c>
      <c r="B34" s="8" t="s">
        <v>74</v>
      </c>
      <c r="C34" s="8">
        <f aca="true" t="shared" si="3" ref="C34:N34">SUM(C25:C33)</f>
        <v>157246</v>
      </c>
      <c r="D34" s="8">
        <f t="shared" si="3"/>
        <v>77225</v>
      </c>
      <c r="E34" s="8">
        <f t="shared" si="3"/>
        <v>69534</v>
      </c>
      <c r="F34" s="8">
        <f t="shared" si="3"/>
        <v>66765</v>
      </c>
      <c r="G34" s="8">
        <f t="shared" si="3"/>
        <v>147345</v>
      </c>
      <c r="H34" s="8">
        <f t="shared" si="3"/>
        <v>113764</v>
      </c>
      <c r="I34" s="8">
        <f t="shared" si="3"/>
        <v>89556</v>
      </c>
      <c r="J34" s="15">
        <f t="shared" si="3"/>
        <v>107895</v>
      </c>
      <c r="K34" s="8">
        <f t="shared" si="3"/>
        <v>77329</v>
      </c>
      <c r="L34" s="8">
        <f t="shared" si="3"/>
        <v>66271</v>
      </c>
      <c r="M34" s="8">
        <f t="shared" si="3"/>
        <v>65556</v>
      </c>
      <c r="N34" s="8">
        <f t="shared" si="3"/>
        <v>62291</v>
      </c>
      <c r="O34" s="8">
        <f t="shared" si="2"/>
        <v>1100777</v>
      </c>
      <c r="P34" s="13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27" customHeight="1">
      <c r="A36" s="23" t="s">
        <v>76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</sheetData>
  <sheetProtection/>
  <mergeCells count="5">
    <mergeCell ref="A36:O36"/>
    <mergeCell ref="A3:O3"/>
    <mergeCell ref="A1:O2"/>
    <mergeCell ref="B4:O4"/>
    <mergeCell ref="A6:O6"/>
  </mergeCells>
  <printOptions/>
  <pageMargins left="0.7868055555555555" right="0.7868055555555555" top="0.9840277777777777" bottom="0.9840277777777777" header="0.5118055555555555" footer="0.511805555555555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Windows-felhasználó</cp:lastModifiedBy>
  <dcterms:created xsi:type="dcterms:W3CDTF">2019-09-26T14:48:47Z</dcterms:created>
  <dcterms:modified xsi:type="dcterms:W3CDTF">2019-10-19T12:25:01Z</dcterms:modified>
  <cp:category/>
  <cp:version/>
  <cp:contentType/>
  <cp:contentStatus/>
</cp:coreProperties>
</file>