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9.1 melléklet" sheetId="1" r:id="rId1"/>
  </sheets>
  <definedNames>
    <definedName name="_xlnm.Print_Titles" localSheetId="0">'9.1 melléklet'!$3:$7</definedName>
  </definedNames>
  <calcPr calcId="125725" fullCalcOnLoad="1"/>
</workbook>
</file>

<file path=xl/calcChain.xml><?xml version="1.0" encoding="utf-8"?>
<calcChain xmlns="http://schemas.openxmlformats.org/spreadsheetml/2006/main">
  <c r="E67" i="1"/>
  <c r="C67"/>
  <c r="E64"/>
  <c r="D64"/>
  <c r="C64"/>
  <c r="E60"/>
  <c r="D60"/>
  <c r="C60"/>
  <c r="E55"/>
  <c r="D55"/>
  <c r="D69" s="1"/>
  <c r="C55"/>
  <c r="E46"/>
  <c r="D46"/>
  <c r="C46"/>
  <c r="E41"/>
  <c r="D41"/>
  <c r="C41"/>
  <c r="E36"/>
  <c r="E35" s="1"/>
  <c r="D35"/>
  <c r="C35"/>
  <c r="E30"/>
  <c r="D30"/>
  <c r="C30"/>
  <c r="E25"/>
  <c r="E20"/>
  <c r="D20"/>
  <c r="C20"/>
  <c r="E15"/>
  <c r="C15"/>
  <c r="E10"/>
  <c r="E9" s="1"/>
  <c r="E52" s="1"/>
  <c r="E69" s="1"/>
  <c r="C9"/>
  <c r="C52" s="1"/>
  <c r="C69" s="1"/>
</calcChain>
</file>

<file path=xl/sharedStrings.xml><?xml version="1.0" encoding="utf-8"?>
<sst xmlns="http://schemas.openxmlformats.org/spreadsheetml/2006/main" count="138" uniqueCount="138">
  <si>
    <t>9.1 melléklet a 4/2018.(V.30.) önkormányzati rendelethez</t>
  </si>
  <si>
    <t>Vagyonkimutatás a mérlegben értékkel szereplő eszközökről 2017. 12.31. állapot.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</si>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</sst>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__;\-#,###__"/>
  </numFmts>
  <fonts count="19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0" fontId="4" fillId="0" borderId="0" xfId="1" applyFont="1" applyFill="1" applyBorder="1" applyAlignment="1" applyProtection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textRotation="90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wrapText="1"/>
    </xf>
    <xf numFmtId="0" fontId="4" fillId="0" borderId="11" xfId="1" applyFont="1" applyFill="1" applyBorder="1" applyAlignment="1" applyProtection="1">
      <alignment horizont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9" fillId="0" borderId="15" xfId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9" fillId="0" borderId="17" xfId="1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5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10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VAGYONK" xfId="2"/>
    <cellStyle name="Normál_VAGYONKI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74"/>
  <sheetViews>
    <sheetView tabSelected="1" zoomScaleNormal="100" zoomScaleSheetLayoutView="120" workbookViewId="0"/>
  </sheetViews>
  <sheetFormatPr defaultColWidth="10.28515625" defaultRowHeight="15.75"/>
  <cols>
    <col min="1" max="1" width="57.5703125" style="1" customWidth="1"/>
    <col min="2" max="2" width="5.28515625" style="5" customWidth="1"/>
    <col min="3" max="4" width="10.42578125" style="1" customWidth="1"/>
    <col min="5" max="5" width="10.42578125" style="2" customWidth="1"/>
    <col min="6" max="16384" width="10.28515625" style="1"/>
  </cols>
  <sheetData>
    <row r="1" spans="1:5">
      <c r="A1" s="1" t="s">
        <v>0</v>
      </c>
      <c r="B1" s="1"/>
      <c r="C1" s="2"/>
      <c r="E1" s="1"/>
    </row>
    <row r="2" spans="1:5" ht="49.5" customHeight="1">
      <c r="A2" s="3" t="s">
        <v>1</v>
      </c>
      <c r="B2" s="4"/>
      <c r="C2" s="4"/>
      <c r="D2" s="4"/>
      <c r="E2" s="4"/>
    </row>
    <row r="3" spans="1:5" ht="16.5" thickBot="1">
      <c r="C3" s="6" t="s">
        <v>2</v>
      </c>
      <c r="D3" s="6"/>
      <c r="E3" s="6"/>
    </row>
    <row r="4" spans="1:5" ht="15.75" customHeight="1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5" ht="11.25" customHeight="1">
      <c r="A5" s="11"/>
      <c r="B5" s="12"/>
      <c r="C5" s="13"/>
      <c r="D5" s="13"/>
      <c r="E5" s="14"/>
    </row>
    <row r="6" spans="1:5">
      <c r="A6" s="15"/>
      <c r="B6" s="16"/>
      <c r="C6" s="17" t="s">
        <v>8</v>
      </c>
      <c r="D6" s="17"/>
      <c r="E6" s="18"/>
    </row>
    <row r="7" spans="1:5" s="22" customFormat="1" ht="16.5" thickBot="1">
      <c r="A7" s="19" t="s">
        <v>9</v>
      </c>
      <c r="B7" s="20" t="s">
        <v>10</v>
      </c>
      <c r="C7" s="20" t="s">
        <v>11</v>
      </c>
      <c r="D7" s="20" t="s">
        <v>12</v>
      </c>
      <c r="E7" s="21" t="s">
        <v>13</v>
      </c>
    </row>
    <row r="8" spans="1:5" s="27" customFormat="1">
      <c r="A8" s="23" t="s">
        <v>14</v>
      </c>
      <c r="B8" s="24" t="s">
        <v>15</v>
      </c>
      <c r="C8" s="25">
        <v>12797</v>
      </c>
      <c r="D8" s="25">
        <v>12797</v>
      </c>
      <c r="E8" s="26"/>
    </row>
    <row r="9" spans="1:5" s="27" customFormat="1">
      <c r="A9" s="28" t="s">
        <v>16</v>
      </c>
      <c r="B9" s="29" t="s">
        <v>17</v>
      </c>
      <c r="C9" s="30">
        <f>+C10+C15+C20+C25+C30</f>
        <v>408600</v>
      </c>
      <c r="D9" s="30">
        <v>404842</v>
      </c>
      <c r="E9" s="31">
        <f>+E10+E15+E20+E25+E30</f>
        <v>0</v>
      </c>
    </row>
    <row r="10" spans="1:5" s="27" customFormat="1">
      <c r="A10" s="28" t="s">
        <v>18</v>
      </c>
      <c r="B10" s="29" t="s">
        <v>19</v>
      </c>
      <c r="C10" s="30">
        <v>406497</v>
      </c>
      <c r="D10" s="30">
        <v>404638</v>
      </c>
      <c r="E10" s="31">
        <f>+E11+E12+E13+E14</f>
        <v>0</v>
      </c>
    </row>
    <row r="11" spans="1:5" s="27" customFormat="1">
      <c r="A11" s="32" t="s">
        <v>20</v>
      </c>
      <c r="B11" s="29" t="s">
        <v>21</v>
      </c>
      <c r="C11" s="33">
        <v>406497</v>
      </c>
      <c r="D11" s="33">
        <v>406638</v>
      </c>
      <c r="E11" s="34"/>
    </row>
    <row r="12" spans="1:5" s="27" customFormat="1" ht="26.25" customHeight="1">
      <c r="A12" s="32" t="s">
        <v>22</v>
      </c>
      <c r="B12" s="29" t="s">
        <v>23</v>
      </c>
      <c r="C12" s="35"/>
      <c r="D12" s="35"/>
      <c r="E12" s="36"/>
    </row>
    <row r="13" spans="1:5" s="27" customFormat="1" ht="22.5">
      <c r="A13" s="32" t="s">
        <v>24</v>
      </c>
      <c r="B13" s="29" t="s">
        <v>25</v>
      </c>
      <c r="C13" s="35"/>
      <c r="D13" s="35"/>
      <c r="E13" s="36"/>
    </row>
    <row r="14" spans="1:5" s="27" customFormat="1">
      <c r="A14" s="32" t="s">
        <v>26</v>
      </c>
      <c r="B14" s="29" t="s">
        <v>27</v>
      </c>
      <c r="C14" s="35"/>
      <c r="D14" s="35"/>
      <c r="E14" s="36"/>
    </row>
    <row r="15" spans="1:5" s="27" customFormat="1">
      <c r="A15" s="28" t="s">
        <v>28</v>
      </c>
      <c r="B15" s="29" t="s">
        <v>29</v>
      </c>
      <c r="C15" s="37">
        <f>+C16+C17+C18+C19</f>
        <v>1283</v>
      </c>
      <c r="D15" s="37">
        <v>204</v>
      </c>
      <c r="E15" s="38">
        <f>+E16+E17+E18+E19</f>
        <v>0</v>
      </c>
    </row>
    <row r="16" spans="1:5" s="27" customFormat="1">
      <c r="A16" s="32" t="s">
        <v>30</v>
      </c>
      <c r="B16" s="29" t="s">
        <v>31</v>
      </c>
      <c r="C16" s="35"/>
      <c r="D16" s="35"/>
      <c r="E16" s="36"/>
    </row>
    <row r="17" spans="1:5" s="27" customFormat="1" ht="22.5">
      <c r="A17" s="32" t="s">
        <v>32</v>
      </c>
      <c r="B17" s="29" t="s">
        <v>33</v>
      </c>
      <c r="C17" s="35"/>
      <c r="D17" s="35"/>
      <c r="E17" s="36"/>
    </row>
    <row r="18" spans="1:5" s="27" customFormat="1">
      <c r="A18" s="32" t="s">
        <v>34</v>
      </c>
      <c r="B18" s="29" t="s">
        <v>35</v>
      </c>
      <c r="C18" s="35">
        <v>1283</v>
      </c>
      <c r="D18" s="35">
        <v>204</v>
      </c>
      <c r="E18" s="36"/>
    </row>
    <row r="19" spans="1:5" s="27" customFormat="1">
      <c r="A19" s="32" t="s">
        <v>36</v>
      </c>
      <c r="B19" s="29" t="s">
        <v>37</v>
      </c>
      <c r="C19" s="35"/>
      <c r="D19" s="35"/>
      <c r="E19" s="36"/>
    </row>
    <row r="20" spans="1:5" s="27" customFormat="1">
      <c r="A20" s="28" t="s">
        <v>38</v>
      </c>
      <c r="B20" s="29" t="s">
        <v>39</v>
      </c>
      <c r="C20" s="37">
        <f>+C21+C22+C23+C24</f>
        <v>0</v>
      </c>
      <c r="D20" s="37">
        <f>+D21+D22+D23+D24</f>
        <v>0</v>
      </c>
      <c r="E20" s="38">
        <f>+E21+E22+E23+E24</f>
        <v>0</v>
      </c>
    </row>
    <row r="21" spans="1:5" s="27" customFormat="1">
      <c r="A21" s="32" t="s">
        <v>40</v>
      </c>
      <c r="B21" s="29" t="s">
        <v>41</v>
      </c>
      <c r="C21" s="35"/>
      <c r="D21" s="35"/>
      <c r="E21" s="36"/>
    </row>
    <row r="22" spans="1:5" s="27" customFormat="1">
      <c r="A22" s="32" t="s">
        <v>42</v>
      </c>
      <c r="B22" s="29" t="s">
        <v>43</v>
      </c>
      <c r="C22" s="35"/>
      <c r="D22" s="35"/>
      <c r="E22" s="36"/>
    </row>
    <row r="23" spans="1:5" s="27" customFormat="1">
      <c r="A23" s="32" t="s">
        <v>44</v>
      </c>
      <c r="B23" s="29" t="s">
        <v>45</v>
      </c>
      <c r="C23" s="35"/>
      <c r="D23" s="35"/>
      <c r="E23" s="36"/>
    </row>
    <row r="24" spans="1:5" s="27" customFormat="1">
      <c r="A24" s="32" t="s">
        <v>46</v>
      </c>
      <c r="B24" s="29" t="s">
        <v>47</v>
      </c>
      <c r="C24" s="35"/>
      <c r="D24" s="35"/>
      <c r="E24" s="36"/>
    </row>
    <row r="25" spans="1:5" s="27" customFormat="1">
      <c r="A25" s="28" t="s">
        <v>48</v>
      </c>
      <c r="B25" s="29" t="s">
        <v>49</v>
      </c>
      <c r="C25" s="37">
        <v>820</v>
      </c>
      <c r="D25" s="37">
        <v>0</v>
      </c>
      <c r="E25" s="38">
        <f>+E26+E27+E28+E29</f>
        <v>0</v>
      </c>
    </row>
    <row r="26" spans="1:5" s="27" customFormat="1">
      <c r="A26" s="32" t="s">
        <v>50</v>
      </c>
      <c r="B26" s="29" t="s">
        <v>51</v>
      </c>
      <c r="C26" s="35"/>
      <c r="D26" s="35"/>
      <c r="E26" s="36"/>
    </row>
    <row r="27" spans="1:5" s="27" customFormat="1">
      <c r="A27" s="32" t="s">
        <v>52</v>
      </c>
      <c r="B27" s="29" t="s">
        <v>53</v>
      </c>
      <c r="C27" s="35"/>
      <c r="D27" s="35"/>
      <c r="E27" s="36"/>
    </row>
    <row r="28" spans="1:5" s="27" customFormat="1">
      <c r="A28" s="32" t="s">
        <v>54</v>
      </c>
      <c r="B28" s="29" t="s">
        <v>55</v>
      </c>
      <c r="C28" s="35">
        <v>820</v>
      </c>
      <c r="D28" s="35">
        <v>0</v>
      </c>
      <c r="E28" s="36"/>
    </row>
    <row r="29" spans="1:5" s="27" customFormat="1">
      <c r="A29" s="32" t="s">
        <v>56</v>
      </c>
      <c r="B29" s="29" t="s">
        <v>57</v>
      </c>
      <c r="C29" s="35"/>
      <c r="D29" s="35"/>
      <c r="E29" s="36"/>
    </row>
    <row r="30" spans="1:5" s="27" customFormat="1">
      <c r="A30" s="28" t="s">
        <v>58</v>
      </c>
      <c r="B30" s="29" t="s">
        <v>59</v>
      </c>
      <c r="C30" s="37">
        <f>+C31+C32+C33+C34</f>
        <v>0</v>
      </c>
      <c r="D30" s="37">
        <f>+D31+D32+D33+D34</f>
        <v>0</v>
      </c>
      <c r="E30" s="38">
        <f>+E31+E32+E33+E34</f>
        <v>0</v>
      </c>
    </row>
    <row r="31" spans="1:5" s="27" customFormat="1">
      <c r="A31" s="32" t="s">
        <v>60</v>
      </c>
      <c r="B31" s="29" t="s">
        <v>61</v>
      </c>
      <c r="C31" s="35"/>
      <c r="D31" s="35"/>
      <c r="E31" s="36"/>
    </row>
    <row r="32" spans="1:5" s="27" customFormat="1" ht="22.5">
      <c r="A32" s="32" t="s">
        <v>62</v>
      </c>
      <c r="B32" s="29" t="s">
        <v>63</v>
      </c>
      <c r="C32" s="35"/>
      <c r="D32" s="35"/>
      <c r="E32" s="36"/>
    </row>
    <row r="33" spans="1:5" s="27" customFormat="1">
      <c r="A33" s="32" t="s">
        <v>64</v>
      </c>
      <c r="B33" s="29" t="s">
        <v>65</v>
      </c>
      <c r="C33" s="35"/>
      <c r="D33" s="35"/>
      <c r="E33" s="36"/>
    </row>
    <row r="34" spans="1:5" s="27" customFormat="1">
      <c r="A34" s="32" t="s">
        <v>66</v>
      </c>
      <c r="B34" s="29" t="s">
        <v>67</v>
      </c>
      <c r="C34" s="35"/>
      <c r="D34" s="35"/>
      <c r="E34" s="36"/>
    </row>
    <row r="35" spans="1:5" s="27" customFormat="1">
      <c r="A35" s="28" t="s">
        <v>68</v>
      </c>
      <c r="B35" s="29" t="s">
        <v>69</v>
      </c>
      <c r="C35" s="37">
        <f>+C36+C41+C46</f>
        <v>1800</v>
      </c>
      <c r="D35" s="37">
        <f>+D36+D41+D46</f>
        <v>1800</v>
      </c>
      <c r="E35" s="38">
        <f>+E36+E41+E46</f>
        <v>0</v>
      </c>
    </row>
    <row r="36" spans="1:5" s="27" customFormat="1">
      <c r="A36" s="28" t="s">
        <v>70</v>
      </c>
      <c r="B36" s="29" t="s">
        <v>71</v>
      </c>
      <c r="C36" s="37">
        <v>1800</v>
      </c>
      <c r="D36" s="37">
        <v>1800</v>
      </c>
      <c r="E36" s="38">
        <f>+E37+E38+E39+E40</f>
        <v>0</v>
      </c>
    </row>
    <row r="37" spans="1:5" s="27" customFormat="1">
      <c r="A37" s="32" t="s">
        <v>72</v>
      </c>
      <c r="B37" s="29" t="s">
        <v>73</v>
      </c>
      <c r="C37" s="35"/>
      <c r="D37" s="35"/>
      <c r="E37" s="36"/>
    </row>
    <row r="38" spans="1:5" s="27" customFormat="1">
      <c r="A38" s="32" t="s">
        <v>74</v>
      </c>
      <c r="B38" s="29" t="s">
        <v>75</v>
      </c>
      <c r="C38" s="35"/>
      <c r="D38" s="35"/>
      <c r="E38" s="36"/>
    </row>
    <row r="39" spans="1:5" s="27" customFormat="1">
      <c r="A39" s="32" t="s">
        <v>76</v>
      </c>
      <c r="B39" s="29" t="s">
        <v>77</v>
      </c>
      <c r="C39" s="35"/>
      <c r="D39" s="35"/>
      <c r="E39" s="36"/>
    </row>
    <row r="40" spans="1:5" s="27" customFormat="1">
      <c r="A40" s="32" t="s">
        <v>78</v>
      </c>
      <c r="B40" s="29" t="s">
        <v>79</v>
      </c>
      <c r="C40" s="35">
        <v>1800</v>
      </c>
      <c r="D40" s="35">
        <v>1800</v>
      </c>
      <c r="E40" s="36"/>
    </row>
    <row r="41" spans="1:5" s="27" customFormat="1">
      <c r="A41" s="28" t="s">
        <v>80</v>
      </c>
      <c r="B41" s="29" t="s">
        <v>81</v>
      </c>
      <c r="C41" s="37">
        <f>+C42+C43+C44+C45</f>
        <v>0</v>
      </c>
      <c r="D41" s="37">
        <f>+D42+D43+D44+D45</f>
        <v>0</v>
      </c>
      <c r="E41" s="38">
        <f>+E42+E43+E44+E45</f>
        <v>0</v>
      </c>
    </row>
    <row r="42" spans="1:5" s="27" customFormat="1">
      <c r="A42" s="32" t="s">
        <v>82</v>
      </c>
      <c r="B42" s="29" t="s">
        <v>83</v>
      </c>
      <c r="C42" s="35"/>
      <c r="D42" s="35"/>
      <c r="E42" s="36"/>
    </row>
    <row r="43" spans="1:5" s="27" customFormat="1" ht="22.5">
      <c r="A43" s="32" t="s">
        <v>84</v>
      </c>
      <c r="B43" s="29" t="s">
        <v>85</v>
      </c>
      <c r="C43" s="35"/>
      <c r="D43" s="35"/>
      <c r="E43" s="36"/>
    </row>
    <row r="44" spans="1:5" s="27" customFormat="1">
      <c r="A44" s="32" t="s">
        <v>86</v>
      </c>
      <c r="B44" s="29" t="s">
        <v>87</v>
      </c>
      <c r="C44" s="35"/>
      <c r="D44" s="35"/>
      <c r="E44" s="36"/>
    </row>
    <row r="45" spans="1:5" s="27" customFormat="1">
      <c r="A45" s="32" t="s">
        <v>88</v>
      </c>
      <c r="B45" s="29" t="s">
        <v>89</v>
      </c>
      <c r="C45" s="35"/>
      <c r="D45" s="35"/>
      <c r="E45" s="36"/>
    </row>
    <row r="46" spans="1:5" s="27" customFormat="1">
      <c r="A46" s="28" t="s">
        <v>90</v>
      </c>
      <c r="B46" s="29" t="s">
        <v>91</v>
      </c>
      <c r="C46" s="37">
        <f>+C47+C48+C49+C50</f>
        <v>0</v>
      </c>
      <c r="D46" s="37">
        <f>+D47+D48+D49+D50</f>
        <v>0</v>
      </c>
      <c r="E46" s="38">
        <f>+E47+E48+E49+E50</f>
        <v>0</v>
      </c>
    </row>
    <row r="47" spans="1:5" s="27" customFormat="1">
      <c r="A47" s="32" t="s">
        <v>92</v>
      </c>
      <c r="B47" s="29" t="s">
        <v>93</v>
      </c>
      <c r="C47" s="35"/>
      <c r="D47" s="35"/>
      <c r="E47" s="36"/>
    </row>
    <row r="48" spans="1:5" s="27" customFormat="1" ht="22.5">
      <c r="A48" s="32" t="s">
        <v>94</v>
      </c>
      <c r="B48" s="29" t="s">
        <v>95</v>
      </c>
      <c r="C48" s="35"/>
      <c r="D48" s="35"/>
      <c r="E48" s="36"/>
    </row>
    <row r="49" spans="1:5" s="27" customFormat="1">
      <c r="A49" s="32" t="s">
        <v>96</v>
      </c>
      <c r="B49" s="29" t="s">
        <v>97</v>
      </c>
      <c r="C49" s="35"/>
      <c r="D49" s="35"/>
      <c r="E49" s="36"/>
    </row>
    <row r="50" spans="1:5" s="27" customFormat="1">
      <c r="A50" s="32" t="s">
        <v>98</v>
      </c>
      <c r="B50" s="29" t="s">
        <v>99</v>
      </c>
      <c r="C50" s="35"/>
      <c r="D50" s="35"/>
      <c r="E50" s="36"/>
    </row>
    <row r="51" spans="1:5" s="27" customFormat="1">
      <c r="A51" s="28" t="s">
        <v>100</v>
      </c>
      <c r="B51" s="29" t="s">
        <v>101</v>
      </c>
      <c r="C51" s="35"/>
      <c r="D51" s="35"/>
      <c r="E51" s="36"/>
    </row>
    <row r="52" spans="1:5" s="27" customFormat="1" ht="21">
      <c r="A52" s="28" t="s">
        <v>102</v>
      </c>
      <c r="B52" s="29" t="s">
        <v>103</v>
      </c>
      <c r="C52" s="37">
        <f>+C8+C9+C35+C51</f>
        <v>423197</v>
      </c>
      <c r="D52" s="37">
        <v>427328</v>
      </c>
      <c r="E52" s="38">
        <f>+E8+E9+E35+E51</f>
        <v>0</v>
      </c>
    </row>
    <row r="53" spans="1:5" s="27" customFormat="1">
      <c r="A53" s="28" t="s">
        <v>104</v>
      </c>
      <c r="B53" s="29" t="s">
        <v>105</v>
      </c>
      <c r="C53" s="35">
        <v>0</v>
      </c>
      <c r="D53" s="35">
        <v>0</v>
      </c>
      <c r="E53" s="36"/>
    </row>
    <row r="54" spans="1:5" s="27" customFormat="1">
      <c r="A54" s="28" t="s">
        <v>106</v>
      </c>
      <c r="B54" s="29" t="s">
        <v>107</v>
      </c>
      <c r="C54" s="35"/>
      <c r="D54" s="35"/>
      <c r="E54" s="36"/>
    </row>
    <row r="55" spans="1:5" s="27" customFormat="1">
      <c r="A55" s="28" t="s">
        <v>108</v>
      </c>
      <c r="B55" s="29" t="s">
        <v>109</v>
      </c>
      <c r="C55" s="37">
        <f>+C53+C54</f>
        <v>0</v>
      </c>
      <c r="D55" s="37">
        <f>+D53+D54</f>
        <v>0</v>
      </c>
      <c r="E55" s="38">
        <f>+E53+E54</f>
        <v>0</v>
      </c>
    </row>
    <row r="56" spans="1:5" s="27" customFormat="1">
      <c r="A56" s="28" t="s">
        <v>110</v>
      </c>
      <c r="B56" s="29" t="s">
        <v>111</v>
      </c>
      <c r="C56" s="35"/>
      <c r="D56" s="35"/>
      <c r="E56" s="36"/>
    </row>
    <row r="57" spans="1:5" s="27" customFormat="1">
      <c r="A57" s="28" t="s">
        <v>112</v>
      </c>
      <c r="B57" s="29" t="s">
        <v>113</v>
      </c>
      <c r="C57" s="35">
        <v>21</v>
      </c>
      <c r="D57" s="35">
        <v>195</v>
      </c>
      <c r="E57" s="36"/>
    </row>
    <row r="58" spans="1:5" s="27" customFormat="1">
      <c r="A58" s="28" t="s">
        <v>114</v>
      </c>
      <c r="B58" s="29" t="s">
        <v>115</v>
      </c>
      <c r="C58" s="35">
        <v>6772</v>
      </c>
      <c r="D58" s="35">
        <v>123673</v>
      </c>
      <c r="E58" s="36"/>
    </row>
    <row r="59" spans="1:5" s="27" customFormat="1">
      <c r="A59" s="28" t="s">
        <v>116</v>
      </c>
      <c r="B59" s="29" t="s">
        <v>117</v>
      </c>
      <c r="C59" s="35"/>
      <c r="D59" s="35"/>
      <c r="E59" s="36"/>
    </row>
    <row r="60" spans="1:5" s="27" customFormat="1">
      <c r="A60" s="28" t="s">
        <v>118</v>
      </c>
      <c r="B60" s="29" t="s">
        <v>119</v>
      </c>
      <c r="C60" s="37">
        <f>+C56+C57+C58+C59</f>
        <v>6793</v>
      </c>
      <c r="D60" s="37">
        <f>+D56+D57+D58+D59</f>
        <v>123868</v>
      </c>
      <c r="E60" s="38">
        <f>+E56+E57+E58+E59</f>
        <v>0</v>
      </c>
    </row>
    <row r="61" spans="1:5" s="27" customFormat="1">
      <c r="A61" s="28" t="s">
        <v>120</v>
      </c>
      <c r="B61" s="29" t="s">
        <v>121</v>
      </c>
      <c r="C61" s="35">
        <v>1656</v>
      </c>
      <c r="D61" s="35">
        <v>1450</v>
      </c>
      <c r="E61" s="36"/>
    </row>
    <row r="62" spans="1:5" s="27" customFormat="1">
      <c r="A62" s="28" t="s">
        <v>122</v>
      </c>
      <c r="B62" s="29" t="s">
        <v>123</v>
      </c>
      <c r="C62" s="35"/>
      <c r="D62" s="35"/>
      <c r="E62" s="36"/>
    </row>
    <row r="63" spans="1:5" s="27" customFormat="1">
      <c r="A63" s="28" t="s">
        <v>124</v>
      </c>
      <c r="B63" s="29" t="s">
        <v>125</v>
      </c>
      <c r="C63" s="35">
        <v>83</v>
      </c>
      <c r="D63" s="35">
        <v>53</v>
      </c>
      <c r="E63" s="36"/>
    </row>
    <row r="64" spans="1:5" s="27" customFormat="1">
      <c r="A64" s="28" t="s">
        <v>126</v>
      </c>
      <c r="B64" s="29" t="s">
        <v>127</v>
      </c>
      <c r="C64" s="37">
        <f>+C61+C62+C63</f>
        <v>1739</v>
      </c>
      <c r="D64" s="37">
        <f>+D61+D62+D63</f>
        <v>1503</v>
      </c>
      <c r="E64" s="38">
        <f>+E61+E62+E63</f>
        <v>0</v>
      </c>
    </row>
    <row r="65" spans="1:5" s="27" customFormat="1">
      <c r="A65" s="28" t="s">
        <v>128</v>
      </c>
      <c r="B65" s="29" t="s">
        <v>129</v>
      </c>
      <c r="C65" s="35">
        <v>0</v>
      </c>
      <c r="D65" s="35">
        <v>0</v>
      </c>
      <c r="E65" s="36"/>
    </row>
    <row r="66" spans="1:5" s="27" customFormat="1" ht="21">
      <c r="A66" s="28" t="s">
        <v>130</v>
      </c>
      <c r="B66" s="29" t="s">
        <v>131</v>
      </c>
      <c r="C66" s="35"/>
      <c r="D66" s="35"/>
      <c r="E66" s="36"/>
    </row>
    <row r="67" spans="1:5" s="27" customFormat="1">
      <c r="A67" s="28" t="s">
        <v>132</v>
      </c>
      <c r="B67" s="29" t="s">
        <v>133</v>
      </c>
      <c r="C67" s="37">
        <f>+C65+C66</f>
        <v>0</v>
      </c>
      <c r="D67" s="37">
        <v>87</v>
      </c>
      <c r="E67" s="38">
        <f>+E65+E66</f>
        <v>0</v>
      </c>
    </row>
    <row r="68" spans="1:5" s="27" customFormat="1">
      <c r="A68" s="28" t="s">
        <v>134</v>
      </c>
      <c r="B68" s="29" t="s">
        <v>135</v>
      </c>
      <c r="C68" s="35"/>
      <c r="D68" s="35"/>
      <c r="E68" s="36"/>
    </row>
    <row r="69" spans="1:5" s="27" customFormat="1" ht="16.5" thickBot="1">
      <c r="A69" s="39" t="s">
        <v>136</v>
      </c>
      <c r="B69" s="40" t="s">
        <v>137</v>
      </c>
      <c r="C69" s="41">
        <f>+C52+C55+C60+C64+C67+C68</f>
        <v>431729</v>
      </c>
      <c r="D69" s="41">
        <f>+D52+D55+D60+D64+D67+D68</f>
        <v>552786</v>
      </c>
      <c r="E69" s="42">
        <f>+E52+E55+E60+E64+E67+E68</f>
        <v>0</v>
      </c>
    </row>
    <row r="70" spans="1:5">
      <c r="A70" s="43"/>
      <c r="C70" s="44"/>
      <c r="D70" s="44"/>
      <c r="E70" s="45"/>
    </row>
    <row r="71" spans="1:5">
      <c r="A71" s="43"/>
      <c r="C71" s="44"/>
      <c r="D71" s="44"/>
      <c r="E71" s="45"/>
    </row>
    <row r="72" spans="1:5">
      <c r="A72" s="46"/>
      <c r="C72" s="44"/>
      <c r="D72" s="44"/>
      <c r="E72" s="45"/>
    </row>
    <row r="73" spans="1:5">
      <c r="A73" s="47"/>
      <c r="B73" s="47"/>
      <c r="C73" s="47"/>
      <c r="D73" s="47"/>
      <c r="E73" s="47"/>
    </row>
    <row r="74" spans="1:5">
      <c r="A74" s="47"/>
      <c r="B74" s="47"/>
      <c r="C74" s="47"/>
      <c r="D74" s="47"/>
      <c r="E74" s="47"/>
    </row>
  </sheetData>
  <mergeCells count="10">
    <mergeCell ref="A73:E73"/>
    <mergeCell ref="A74:E74"/>
    <mergeCell ref="A2:E2"/>
    <mergeCell ref="C3:E3"/>
    <mergeCell ref="A4:A6"/>
    <mergeCell ref="B4:B6"/>
    <mergeCell ref="C4:C5"/>
    <mergeCell ref="D4:D5"/>
    <mergeCell ref="E4:E5"/>
    <mergeCell ref="C6:E6"/>
  </mergeCells>
  <printOptions horizontalCentered="1"/>
  <pageMargins left="0.78740157480314965" right="0.82343750000000004" top="1.0890625" bottom="0.98425196850393704" header="0.5" footer="0.5"/>
  <pageSetup paperSize="0" scale="0" horizontalDpi="0" verticalDpi="0" copies="0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5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 melléklet</vt:lpstr>
      <vt:lpstr>'9.1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2018-05-30T13:46:37Z</dcterms:created>
  <dcterms:modified xsi:type="dcterms:W3CDTF">2018-05-30T13:46:47Z</dcterms:modified>
</cp:coreProperties>
</file>