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78D97164-5685-418E-82FD-A09E57CC35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30" i="1" s="1"/>
  <c r="F25" i="1"/>
  <c r="F30" i="1" s="1"/>
  <c r="G25" i="1"/>
  <c r="G30" i="1" s="1"/>
  <c r="H25" i="1"/>
  <c r="H30" i="1" s="1"/>
  <c r="D25" i="1"/>
  <c r="D30" i="1" s="1"/>
  <c r="E20" i="1"/>
  <c r="F20" i="1"/>
  <c r="G20" i="1"/>
  <c r="H20" i="1"/>
  <c r="D20" i="1"/>
  <c r="I20" i="1" s="1"/>
  <c r="E14" i="1"/>
  <c r="E21" i="1" s="1"/>
  <c r="E31" i="1" s="1"/>
  <c r="F14" i="1"/>
  <c r="F21" i="1" s="1"/>
  <c r="G14" i="1"/>
  <c r="G21" i="1" s="1"/>
  <c r="H14" i="1"/>
  <c r="H21" i="1" s="1"/>
  <c r="D14" i="1"/>
  <c r="D21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2" i="1"/>
  <c r="I23" i="1"/>
  <c r="I24" i="1"/>
  <c r="I26" i="1"/>
  <c r="I27" i="1"/>
  <c r="I28" i="1"/>
  <c r="I29" i="1"/>
  <c r="I32" i="1"/>
  <c r="H31" i="1" l="1"/>
  <c r="I25" i="1"/>
  <c r="G31" i="1"/>
  <c r="F31" i="1"/>
  <c r="I31" i="1" s="1"/>
  <c r="D31" i="1"/>
  <c r="I21" i="1"/>
  <c r="I30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<sst xmlns="http://schemas.openxmlformats.org/spreadsheetml/2006/main" count="66" uniqueCount="66">
  <si>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</si>
  <si>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</si>
  <si>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</si>
  <si>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</si>
  <si>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</si>
  <si>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</si>
  <si>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</si>
  <si>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</si>
  <si>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</si>
  <si>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</si>
  <si>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</si>
  <si>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</si>
  <si>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</si>
  <si>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</si>
  <si>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</si>
  <si>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</si>
  <si>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</si>
  <si>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</si>
  <si>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</si>
  <si>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</si>
  <si>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</si>
  <si>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</si>
  <si>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</si>
  <si>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</si>
  <si>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</si>
  <si>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</si>
  <si>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</si>
  <si>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</si>
  <si>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</si>
  <si>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</si>
  <si>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</si>
  <si>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</si>
  <si>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</si>
  <si>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</si>
  <si>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</si>
  <si>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</si>
  <si>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</si>
  <si>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</si>
  <si>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</si>
  <si>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</si>
  <si>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</si>
  <si>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</si>
  <si>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</si>
  <si>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</si>
  <si>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</si>
  <si>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</si>
  <si>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</si>
  <si>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</si>
  <si>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</si>
  <si>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</si>
  <si>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</si>
  <si>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</si>
  <si>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</si>
  <si>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</si>
  <si>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</si>
  <si>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</si>
  <si>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</si>
  <si>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</si>
  <si>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</si>
  <si>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</si>
  <si>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</si>
  <si>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</si>
  <si>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</si>
  <si>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1.5. melléklet</t>
  </si>
  <si>
    <t>Kurityán Község Önkormányzata</t>
  </si>
  <si>
    <t>2019.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</si>
</sst>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1"/>
      <color indexed="8"/>
      <name val="Calibri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3" fillId="0" borderId="0" xfId="0" applyFont="1" applyAlignment="1">
      <alignment horizontal="center"/>
    </xf>
    <xf numFmtId="0" fontId="4" fillId="0" borderId="1" xfId="1" applyFont="1" applyBorder="1" applyAlignment="1" applyProtection="1">
      <alignment wrapText="1"/>
    </xf>
    <xf numFmtId="0" fontId="4" fillId="0" borderId="1" xfId="1" applyFont="1" applyBorder="1" applyAlignment="1" applyProtection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 applyProtection="1"/>
    <xf numFmtId="3" fontId="5" fillId="0" borderId="1" xfId="0" applyNumberFormat="1" applyFont="1" applyBorder="1" applyAlignment="1" applyProtection="1"/>
    <xf numFmtId="0" fontId="6" fillId="0" borderId="1" xfId="0" applyFont="1" applyBorder="1" applyAlignment="1" applyProtection="1"/>
    <xf numFmtId="0" fontId="6" fillId="0" borderId="1" xfId="1" applyFont="1" applyBorder="1" applyAlignment="1" applyProtection="1">
      <alignment wrapText="1"/>
    </xf>
    <xf numFmtId="3" fontId="7" fillId="0" borderId="1" xfId="0" applyNumberFormat="1" applyFont="1" applyBorder="1" applyAlignment="1" applyProtection="1"/>
    <xf numFmtId="0" fontId="7" fillId="0" borderId="0" xfId="0" applyFont="1"/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O21" sqref="O21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2" t="s">
        <v>63</v>
      </c>
    </row>
    <row r="2" spans="1:9" ht="15.75" x14ac:dyDescent="0.25">
      <c r="A2" s="5" t="s">
        <v>64</v>
      </c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5" t="s">
        <v>62</v>
      </c>
      <c r="B3" s="5"/>
      <c r="C3" s="5"/>
      <c r="D3" s="5"/>
      <c r="E3" s="5"/>
      <c r="F3" s="5"/>
      <c r="G3" s="5"/>
      <c r="H3" s="5"/>
      <c r="I3" s="5"/>
    </row>
    <row r="4" spans="1:9" ht="15.75" x14ac:dyDescent="0.25">
      <c r="A4" s="5" t="s">
        <v>65</v>
      </c>
      <c r="B4" s="5"/>
      <c r="C4" s="5"/>
      <c r="D4" s="5"/>
      <c r="E4" s="5"/>
      <c r="F4" s="5"/>
      <c r="G4" s="5"/>
      <c r="H4" s="5"/>
      <c r="I4" s="5"/>
    </row>
    <row r="5" spans="1:9" x14ac:dyDescent="0.2">
      <c r="I5" s="2" t="s">
        <v>34</v>
      </c>
    </row>
    <row r="6" spans="1:9" s="8" customFormat="1" ht="59.25" customHeight="1" x14ac:dyDescent="0.25">
      <c r="A6" s="6" t="s">
        <v>61</v>
      </c>
      <c r="B6" s="6" t="s">
        <v>0</v>
      </c>
      <c r="C6" s="7" t="s">
        <v>1</v>
      </c>
      <c r="D6" s="7" t="s">
        <v>33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</row>
    <row r="7" spans="1:9" s="8" customFormat="1" ht="15" customHeight="1" x14ac:dyDescent="0.25">
      <c r="A7" s="9" t="s">
        <v>35</v>
      </c>
      <c r="B7" s="6" t="s">
        <v>7</v>
      </c>
      <c r="C7" s="10">
        <v>0</v>
      </c>
      <c r="D7" s="10">
        <v>522532</v>
      </c>
      <c r="E7" s="10">
        <v>86472</v>
      </c>
      <c r="F7" s="10">
        <v>129</v>
      </c>
      <c r="G7" s="10">
        <v>64215</v>
      </c>
      <c r="H7" s="10">
        <v>0</v>
      </c>
      <c r="I7" s="10">
        <f t="shared" ref="I7" si="0">SUM(C7:H7)</f>
        <v>673348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3168</v>
      </c>
      <c r="H8" s="4">
        <v>0</v>
      </c>
      <c r="I8" s="4">
        <f t="shared" ref="I8:I32" si="1">SUM(C8:H8)</f>
        <v>3168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52357</v>
      </c>
      <c r="H9" s="4">
        <v>0</v>
      </c>
      <c r="I9" s="4">
        <f t="shared" si="1"/>
        <v>52357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37872</v>
      </c>
      <c r="E10" s="4">
        <v>2178</v>
      </c>
      <c r="F10" s="4">
        <v>0</v>
      </c>
      <c r="G10" s="4">
        <v>0</v>
      </c>
      <c r="H10" s="4">
        <v>0</v>
      </c>
      <c r="I10" s="4">
        <f t="shared" si="1"/>
        <v>40050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0</v>
      </c>
      <c r="E13" s="4">
        <v>3732</v>
      </c>
      <c r="F13" s="4">
        <v>0</v>
      </c>
      <c r="G13" s="4">
        <v>0</v>
      </c>
      <c r="H13" s="4">
        <v>0</v>
      </c>
      <c r="I13" s="4">
        <f t="shared" si="1"/>
        <v>3732</v>
      </c>
    </row>
    <row r="14" spans="1:9" s="14" customFormat="1" ht="15" customHeight="1" x14ac:dyDescent="0.25">
      <c r="A14" s="11" t="s">
        <v>42</v>
      </c>
      <c r="B14" s="12" t="s">
        <v>14</v>
      </c>
      <c r="C14" s="13">
        <v>0</v>
      </c>
      <c r="D14" s="13">
        <f>SUM(D8:D13)</f>
        <v>37872</v>
      </c>
      <c r="E14" s="13">
        <f t="shared" ref="E14:H14" si="2">SUM(E8:E13)</f>
        <v>5910</v>
      </c>
      <c r="F14" s="13">
        <f t="shared" si="2"/>
        <v>0</v>
      </c>
      <c r="G14" s="13">
        <f t="shared" si="2"/>
        <v>55525</v>
      </c>
      <c r="H14" s="13">
        <f t="shared" si="2"/>
        <v>0</v>
      </c>
      <c r="I14" s="13">
        <f t="shared" si="1"/>
        <v>99307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0</v>
      </c>
      <c r="E19" s="4">
        <v>2742</v>
      </c>
      <c r="F19" s="4">
        <v>0</v>
      </c>
      <c r="G19" s="4">
        <v>114219</v>
      </c>
      <c r="H19" s="4">
        <v>0</v>
      </c>
      <c r="I19" s="4">
        <f t="shared" si="1"/>
        <v>116961</v>
      </c>
    </row>
    <row r="20" spans="1:9" s="14" customFormat="1" ht="15" customHeight="1" x14ac:dyDescent="0.25">
      <c r="A20" s="11" t="s">
        <v>48</v>
      </c>
      <c r="B20" s="12" t="s">
        <v>20</v>
      </c>
      <c r="C20" s="13">
        <v>0</v>
      </c>
      <c r="D20" s="13">
        <f>SUM(D15:D19)</f>
        <v>0</v>
      </c>
      <c r="E20" s="13">
        <f t="shared" ref="E20:H20" si="3">SUM(E15:E19)</f>
        <v>2742</v>
      </c>
      <c r="F20" s="13">
        <f t="shared" si="3"/>
        <v>0</v>
      </c>
      <c r="G20" s="13">
        <f t="shared" si="3"/>
        <v>114219</v>
      </c>
      <c r="H20" s="13">
        <f t="shared" si="3"/>
        <v>0</v>
      </c>
      <c r="I20" s="13">
        <f t="shared" si="1"/>
        <v>116961</v>
      </c>
    </row>
    <row r="21" spans="1:9" s="8" customFormat="1" ht="15" customHeight="1" x14ac:dyDescent="0.25">
      <c r="A21" s="9" t="s">
        <v>49</v>
      </c>
      <c r="B21" s="6" t="s">
        <v>21</v>
      </c>
      <c r="C21" s="10">
        <v>0</v>
      </c>
      <c r="D21" s="10">
        <f>SUM(D7+D14-D20)</f>
        <v>560404</v>
      </c>
      <c r="E21" s="10">
        <f t="shared" ref="E21:H21" si="4">SUM(E7+E14-E20)</f>
        <v>89640</v>
      </c>
      <c r="F21" s="10">
        <f t="shared" si="4"/>
        <v>129</v>
      </c>
      <c r="G21" s="10">
        <f t="shared" si="4"/>
        <v>5521</v>
      </c>
      <c r="H21" s="10">
        <f t="shared" si="4"/>
        <v>0</v>
      </c>
      <c r="I21" s="10">
        <f t="shared" si="1"/>
        <v>655694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122407</v>
      </c>
      <c r="E22" s="4">
        <v>69036</v>
      </c>
      <c r="F22" s="4">
        <v>129</v>
      </c>
      <c r="G22" s="4">
        <v>0</v>
      </c>
      <c r="H22" s="4">
        <v>0</v>
      </c>
      <c r="I22" s="4">
        <f t="shared" si="1"/>
        <v>191572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11647</v>
      </c>
      <c r="E23" s="4">
        <v>8327</v>
      </c>
      <c r="F23" s="4">
        <v>0</v>
      </c>
      <c r="G23" s="4">
        <v>0</v>
      </c>
      <c r="H23" s="4">
        <v>0</v>
      </c>
      <c r="I23" s="4">
        <f t="shared" si="1"/>
        <v>19974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0</v>
      </c>
    </row>
    <row r="25" spans="1:9" s="14" customFormat="1" ht="15" customHeight="1" x14ac:dyDescent="0.25">
      <c r="A25" s="11" t="s">
        <v>53</v>
      </c>
      <c r="B25" s="12" t="s">
        <v>25</v>
      </c>
      <c r="C25" s="13">
        <v>0</v>
      </c>
      <c r="D25" s="13">
        <f>SUM(D22+D23-D24)</f>
        <v>134054</v>
      </c>
      <c r="E25" s="13">
        <f t="shared" ref="E25:H25" si="5">SUM(E22+E23-E24)</f>
        <v>77363</v>
      </c>
      <c r="F25" s="13">
        <f t="shared" si="5"/>
        <v>129</v>
      </c>
      <c r="G25" s="13">
        <f t="shared" si="5"/>
        <v>0</v>
      </c>
      <c r="H25" s="13">
        <f t="shared" si="5"/>
        <v>0</v>
      </c>
      <c r="I25" s="13">
        <f t="shared" si="1"/>
        <v>211546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s="14" customFormat="1" ht="15" customHeight="1" x14ac:dyDescent="0.25">
      <c r="A29" s="11" t="s">
        <v>57</v>
      </c>
      <c r="B29" s="12" t="s">
        <v>29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f t="shared" si="1"/>
        <v>0</v>
      </c>
    </row>
    <row r="30" spans="1:9" s="14" customFormat="1" ht="15" customHeight="1" x14ac:dyDescent="0.25">
      <c r="A30" s="11" t="s">
        <v>58</v>
      </c>
      <c r="B30" s="12" t="s">
        <v>30</v>
      </c>
      <c r="C30" s="13">
        <v>0</v>
      </c>
      <c r="D30" s="13">
        <f>SUM(D25+D29)</f>
        <v>134054</v>
      </c>
      <c r="E30" s="13">
        <f t="shared" ref="E30:H30" si="6">SUM(E25+E29)</f>
        <v>77363</v>
      </c>
      <c r="F30" s="13">
        <f t="shared" si="6"/>
        <v>129</v>
      </c>
      <c r="G30" s="13">
        <f t="shared" si="6"/>
        <v>0</v>
      </c>
      <c r="H30" s="13">
        <f t="shared" si="6"/>
        <v>0</v>
      </c>
      <c r="I30" s="13">
        <f t="shared" si="1"/>
        <v>211546</v>
      </c>
    </row>
    <row r="31" spans="1:9" s="8" customFormat="1" ht="15" customHeight="1" x14ac:dyDescent="0.25">
      <c r="A31" s="9" t="s">
        <v>59</v>
      </c>
      <c r="B31" s="6" t="s">
        <v>31</v>
      </c>
      <c r="C31" s="10">
        <v>0</v>
      </c>
      <c r="D31" s="10">
        <f>SUM(D21-D30)</f>
        <v>426350</v>
      </c>
      <c r="E31" s="10">
        <f t="shared" ref="E31:H31" si="7">SUM(E21-E30)</f>
        <v>12277</v>
      </c>
      <c r="F31" s="10">
        <f t="shared" si="7"/>
        <v>0</v>
      </c>
      <c r="G31" s="10">
        <f t="shared" si="7"/>
        <v>5521</v>
      </c>
      <c r="H31" s="10">
        <f t="shared" si="7"/>
        <v>0</v>
      </c>
      <c r="I31" s="10">
        <f t="shared" si="1"/>
        <v>444148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703</v>
      </c>
      <c r="E32" s="4">
        <v>40795</v>
      </c>
      <c r="F32" s="4">
        <v>0</v>
      </c>
      <c r="G32" s="4">
        <v>0</v>
      </c>
      <c r="H32" s="4">
        <v>0</v>
      </c>
      <c r="I32" s="4">
        <f t="shared" si="1"/>
        <v>41498</v>
      </c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  <ignoredErrors>
    <ignoredError sqref="D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2017-05-17T14:22:33Z</cp:lastPrinted>
  <dcterms:created xsi:type="dcterms:W3CDTF">2016-05-17T13:22:34Z</dcterms:created>
  <dcterms:modified xsi:type="dcterms:W3CDTF">2020-06-17T13:07:23Z</dcterms:modified>
</cp:coreProperties>
</file>