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<sst xmlns="http://schemas.openxmlformats.org/spreadsheetml/2006/main" count="66" uniqueCount="66">
  <si>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társadalom- és szociálpolitikai juttatásai és működési célú pénzeszközátadásai</t>
  </si>
  <si>
    <t xml:space="preserve">    A.      Szakfeladat</t>
  </si>
  <si>
    <t xml:space="preserve">   B    Pénzeszköz átadás megnevezése</t>
  </si>
  <si>
    <t>C. Eredeti előirányzat</t>
  </si>
  <si>
    <t>D. Módosított előirányzat</t>
  </si>
  <si>
    <t>E.  Teljesítés</t>
  </si>
  <si>
    <t>1.</t>
  </si>
  <si>
    <t xml:space="preserve">Önkormányzatok </t>
  </si>
  <si>
    <t>1.1.FM. Területfejlesztési Tanács</t>
  </si>
  <si>
    <t xml:space="preserve">igazgatási     </t>
  </si>
  <si>
    <t>tevékenysége</t>
  </si>
  <si>
    <t>1.1.Összesen:</t>
  </si>
  <si>
    <t>1.2.1.Sárvíz Kistérség</t>
  </si>
  <si>
    <t>1.2.2.Szélessávú hálózat</t>
  </si>
  <si>
    <t>1.2..összesen:</t>
  </si>
  <si>
    <t>1.3.3.Intézmények támogatása</t>
  </si>
  <si>
    <t>1.3.összesen:</t>
  </si>
  <si>
    <t>1.Összesen:</t>
  </si>
  <si>
    <t>2.</t>
  </si>
  <si>
    <t xml:space="preserve">Rendszeres </t>
  </si>
  <si>
    <t>2.1.Szociális segély</t>
  </si>
  <si>
    <t>segélyek</t>
  </si>
  <si>
    <t>2.2.FHT</t>
  </si>
  <si>
    <t>2.3.Kiegészítő gyermekvédelmi</t>
  </si>
  <si>
    <t>2.5.Ápolási díj méltányos</t>
  </si>
  <si>
    <t>2.6.Lakásfenntartási támogatás</t>
  </si>
  <si>
    <t>2.Összesen:</t>
  </si>
  <si>
    <t>3.</t>
  </si>
  <si>
    <t>Eseti segélyek</t>
  </si>
  <si>
    <t>3.1.Átmeneti segély</t>
  </si>
  <si>
    <t>3.2.Temetési segély</t>
  </si>
  <si>
    <t>3.3.Köztemetés</t>
  </si>
  <si>
    <t>3.5.óvodáztatási tám</t>
  </si>
  <si>
    <t>3.Összesen:</t>
  </si>
  <si>
    <t>4.</t>
  </si>
  <si>
    <t>Bursa ösztöndíj</t>
  </si>
  <si>
    <t>5.</t>
  </si>
  <si>
    <t>Mindösszesen:</t>
  </si>
  <si>
    <t>1.3.1.Közös Hivatal támogatás</t>
  </si>
  <si>
    <t xml:space="preserve">1.3.2. Közös Hiv.jegyző tám </t>
  </si>
  <si>
    <t>2.4.Ápolási díj  alanyi</t>
  </si>
  <si>
    <t xml:space="preserve">Egyéb Önk. </t>
  </si>
  <si>
    <t>1.1.2.Sárvíz Tükör</t>
  </si>
  <si>
    <t>1.1.3.Katasztrófa alap</t>
  </si>
  <si>
    <t>1.1.4. KDT. Hull.gazd.</t>
  </si>
  <si>
    <t>1.1.5.Tűzoltóság</t>
  </si>
  <si>
    <t>1.1.6.Települési Önk.Szövetsége</t>
  </si>
  <si>
    <t>1.1.7.MÖSZ tagdíj</t>
  </si>
  <si>
    <t>1.1.8.FM. Pénzügyi alap</t>
  </si>
  <si>
    <t>1.1.9.Városkörnyéki alap</t>
  </si>
  <si>
    <t>1.1.10.Sárvíz vizi társulás</t>
  </si>
  <si>
    <t>1.1.11.Orvosi Ügyelet</t>
  </si>
  <si>
    <t>1.1.12.Katasztrófa védelem</t>
  </si>
  <si>
    <t>1.1.13.Polgári védelem</t>
  </si>
  <si>
    <t>1.1.14.Közösségi Egyesület alap</t>
  </si>
  <si>
    <t>1.1.15.Szabálysértés</t>
  </si>
  <si>
    <t>1.1.16. Iskolai kirándulás tám.</t>
  </si>
  <si>
    <t>1.1.17.kolbász fesztivál</t>
  </si>
  <si>
    <t>1.1.18. Polgárőrség</t>
  </si>
  <si>
    <t>1.1.19. fogathajtó támogatás</t>
  </si>
  <si>
    <t>1.1.20. árpádházi fesztivál</t>
  </si>
  <si>
    <t>Teljesítés %</t>
  </si>
  <si>
    <t>1.1.21. szoc,gyejó támogatás</t>
  </si>
  <si>
    <t>3.5. közgyógy ellátás</t>
  </si>
  <si>
    <t>Csősz Község Önkormányzat 2013. évi költségvetésének kiadásai</t>
  </si>
  <si>
    <t xml:space="preserve">                                                                                                                                                                                  4. melléklet a 7/2014.(V.05.) sz. 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</si>
</sst>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  <numFmt numFmtId="165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8" applyNumberFormat="0" applyAlignment="0" applyProtection="0"/>
    <xf numFmtId="0" fontId="13" fillId="0" borderId="0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textRotation="143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3" fontId="19" fillId="0" borderId="14" xfId="0" applyNumberFormat="1" applyFont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14" fontId="19" fillId="0" borderId="10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K7" sqref="K7"/>
    </sheetView>
  </sheetViews>
  <sheetFormatPr defaultColWidth="8.8515625" defaultRowHeight="15"/>
  <cols>
    <col min="1" max="1" width="6.28125" style="1" customWidth="1"/>
    <col min="2" max="2" width="13.7109375" style="1" customWidth="1"/>
    <col min="3" max="3" width="29.28125" style="1" customWidth="1"/>
    <col min="4" max="4" width="9.28125" style="1" customWidth="1"/>
    <col min="5" max="5" width="9.8515625" style="1" customWidth="1"/>
    <col min="6" max="6" width="9.421875" style="1" customWidth="1"/>
    <col min="7" max="16384" width="8.8515625" style="1" customWidth="1"/>
  </cols>
  <sheetData>
    <row r="1" spans="1:7" ht="15">
      <c r="A1" s="26" t="s">
        <v>65</v>
      </c>
      <c r="B1" s="26"/>
      <c r="C1" s="26"/>
      <c r="D1" s="26"/>
      <c r="E1" s="26"/>
      <c r="F1" s="26"/>
      <c r="G1" s="26"/>
    </row>
    <row r="2" ht="3" customHeight="1">
      <c r="B2" s="2"/>
    </row>
    <row r="3" spans="2:6" ht="15.75">
      <c r="B3" s="28" t="s">
        <v>64</v>
      </c>
      <c r="C3" s="28"/>
      <c r="D3" s="28"/>
      <c r="E3" s="28"/>
      <c r="F3" s="28"/>
    </row>
    <row r="4" spans="2:6" ht="15.75">
      <c r="B4" s="28" t="s">
        <v>0</v>
      </c>
      <c r="C4" s="28"/>
      <c r="D4" s="28"/>
      <c r="E4" s="28"/>
      <c r="F4" s="28"/>
    </row>
    <row r="5" ht="10.5" customHeight="1" hidden="1"/>
    <row r="6" spans="1:7" ht="36" customHeight="1">
      <c r="A6" s="4"/>
      <c r="B6" s="5" t="s">
        <v>1</v>
      </c>
      <c r="C6" s="5" t="s">
        <v>2</v>
      </c>
      <c r="D6" s="6" t="s">
        <v>3</v>
      </c>
      <c r="E6" s="16" t="s">
        <v>4</v>
      </c>
      <c r="F6" s="21" t="s">
        <v>5</v>
      </c>
      <c r="G6" s="23" t="s">
        <v>61</v>
      </c>
    </row>
    <row r="7" spans="1:7" ht="14.25" customHeight="1">
      <c r="A7" s="29" t="s">
        <v>6</v>
      </c>
      <c r="B7" s="17" t="s">
        <v>7</v>
      </c>
      <c r="C7" s="7" t="s">
        <v>8</v>
      </c>
      <c r="D7" s="8">
        <v>64</v>
      </c>
      <c r="E7" s="8">
        <v>64</v>
      </c>
      <c r="F7" s="22">
        <v>64</v>
      </c>
      <c r="G7" s="25">
        <f>F7/E7*100</f>
        <v>100</v>
      </c>
    </row>
    <row r="8" spans="1:7" ht="14.25" customHeight="1">
      <c r="A8" s="29"/>
      <c r="B8" s="18" t="s">
        <v>9</v>
      </c>
      <c r="C8" s="9" t="s">
        <v>42</v>
      </c>
      <c r="D8" s="8">
        <v>0</v>
      </c>
      <c r="E8" s="8">
        <v>0</v>
      </c>
      <c r="F8" s="22">
        <v>0</v>
      </c>
      <c r="G8" s="25"/>
    </row>
    <row r="9" spans="1:7" ht="14.25" customHeight="1">
      <c r="A9" s="29"/>
      <c r="B9" s="19" t="s">
        <v>10</v>
      </c>
      <c r="C9" s="10" t="s">
        <v>43</v>
      </c>
      <c r="D9" s="8">
        <v>21</v>
      </c>
      <c r="E9" s="8">
        <v>21</v>
      </c>
      <c r="F9" s="22">
        <v>21</v>
      </c>
      <c r="G9" s="25">
        <f aca="true" t="shared" si="0" ref="G9:G51">F9/E9*100</f>
        <v>100</v>
      </c>
    </row>
    <row r="10" spans="1:7" ht="14.25" customHeight="1">
      <c r="A10" s="29"/>
      <c r="B10" s="11"/>
      <c r="C10" s="10" t="s">
        <v>44</v>
      </c>
      <c r="D10" s="8">
        <v>107</v>
      </c>
      <c r="E10" s="8">
        <v>107</v>
      </c>
      <c r="F10" s="22">
        <v>107</v>
      </c>
      <c r="G10" s="25">
        <f t="shared" si="0"/>
        <v>100</v>
      </c>
    </row>
    <row r="11" spans="1:7" ht="14.25" customHeight="1">
      <c r="A11" s="29"/>
      <c r="B11" s="11"/>
      <c r="C11" s="9" t="s">
        <v>45</v>
      </c>
      <c r="D11" s="8">
        <v>107</v>
      </c>
      <c r="E11" s="8">
        <v>107</v>
      </c>
      <c r="F11" s="22">
        <v>0</v>
      </c>
      <c r="G11" s="25"/>
    </row>
    <row r="12" spans="1:7" ht="14.25" customHeight="1">
      <c r="A12" s="29"/>
      <c r="B12" s="11"/>
      <c r="C12" s="9" t="s">
        <v>46</v>
      </c>
      <c r="D12" s="8">
        <v>21</v>
      </c>
      <c r="E12" s="8">
        <v>21</v>
      </c>
      <c r="F12" s="22">
        <v>21</v>
      </c>
      <c r="G12" s="25">
        <f t="shared" si="0"/>
        <v>100</v>
      </c>
    </row>
    <row r="13" spans="1:7" ht="14.25" customHeight="1">
      <c r="A13" s="29"/>
      <c r="B13" s="11"/>
      <c r="C13" s="9" t="s">
        <v>47</v>
      </c>
      <c r="D13" s="8">
        <v>11</v>
      </c>
      <c r="E13" s="8">
        <v>11</v>
      </c>
      <c r="F13" s="22">
        <v>11</v>
      </c>
      <c r="G13" s="25">
        <f t="shared" si="0"/>
        <v>100</v>
      </c>
    </row>
    <row r="14" spans="1:7" ht="14.25" customHeight="1">
      <c r="A14" s="29"/>
      <c r="B14" s="20"/>
      <c r="C14" s="9" t="s">
        <v>48</v>
      </c>
      <c r="D14" s="8">
        <v>32</v>
      </c>
      <c r="E14" s="8">
        <v>32</v>
      </c>
      <c r="F14" s="22">
        <v>32</v>
      </c>
      <c r="G14" s="25">
        <f t="shared" si="0"/>
        <v>100</v>
      </c>
    </row>
    <row r="15" spans="1:7" ht="14.25" customHeight="1">
      <c r="A15" s="29"/>
      <c r="B15" s="11"/>
      <c r="C15" s="9" t="s">
        <v>49</v>
      </c>
      <c r="D15" s="8">
        <v>16</v>
      </c>
      <c r="E15" s="8">
        <v>16</v>
      </c>
      <c r="F15" s="22">
        <v>16</v>
      </c>
      <c r="G15" s="25">
        <f t="shared" si="0"/>
        <v>100</v>
      </c>
    </row>
    <row r="16" spans="1:7" ht="14.25" customHeight="1">
      <c r="A16" s="29"/>
      <c r="B16" s="11"/>
      <c r="C16" s="9" t="s">
        <v>50</v>
      </c>
      <c r="D16" s="8">
        <v>100</v>
      </c>
      <c r="E16" s="8">
        <v>100</v>
      </c>
      <c r="F16" s="22">
        <v>99</v>
      </c>
      <c r="G16" s="25">
        <f t="shared" si="0"/>
        <v>99</v>
      </c>
    </row>
    <row r="17" spans="1:7" ht="14.25" customHeight="1">
      <c r="A17" s="29"/>
      <c r="B17" s="11"/>
      <c r="C17" s="9" t="s">
        <v>51</v>
      </c>
      <c r="D17" s="8">
        <v>240</v>
      </c>
      <c r="E17" s="8">
        <v>240</v>
      </c>
      <c r="F17" s="22">
        <v>349</v>
      </c>
      <c r="G17" s="25">
        <f t="shared" si="0"/>
        <v>145.41666666666666</v>
      </c>
    </row>
    <row r="18" spans="1:7" ht="14.25" customHeight="1">
      <c r="A18" s="29"/>
      <c r="B18" s="11"/>
      <c r="C18" s="9" t="s">
        <v>52</v>
      </c>
      <c r="D18" s="8">
        <v>50</v>
      </c>
      <c r="E18" s="8">
        <v>50</v>
      </c>
      <c r="F18" s="22">
        <v>0</v>
      </c>
      <c r="G18" s="25"/>
    </row>
    <row r="19" spans="1:7" ht="14.25" customHeight="1">
      <c r="A19" s="29"/>
      <c r="B19" s="11"/>
      <c r="C19" s="9" t="s">
        <v>53</v>
      </c>
      <c r="D19" s="8">
        <v>10</v>
      </c>
      <c r="E19" s="8">
        <v>10</v>
      </c>
      <c r="F19" s="22">
        <v>10</v>
      </c>
      <c r="G19" s="25">
        <f t="shared" si="0"/>
        <v>100</v>
      </c>
    </row>
    <row r="20" spans="1:7" ht="14.25" customHeight="1">
      <c r="A20" s="29"/>
      <c r="B20" s="11"/>
      <c r="C20" s="9" t="s">
        <v>54</v>
      </c>
      <c r="D20" s="8">
        <v>12</v>
      </c>
      <c r="E20" s="8">
        <v>12</v>
      </c>
      <c r="F20" s="22">
        <v>0</v>
      </c>
      <c r="G20" s="25"/>
    </row>
    <row r="21" spans="1:7" ht="14.25" customHeight="1">
      <c r="A21" s="29"/>
      <c r="B21" s="11"/>
      <c r="C21" s="9" t="s">
        <v>55</v>
      </c>
      <c r="D21" s="8">
        <v>143</v>
      </c>
      <c r="E21" s="8">
        <v>43</v>
      </c>
      <c r="F21" s="22">
        <v>0</v>
      </c>
      <c r="G21" s="25"/>
    </row>
    <row r="22" spans="1:7" ht="14.25" customHeight="1">
      <c r="A22" s="29"/>
      <c r="B22" s="11"/>
      <c r="C22" s="9" t="s">
        <v>56</v>
      </c>
      <c r="D22" s="8">
        <v>0</v>
      </c>
      <c r="E22" s="8">
        <v>100</v>
      </c>
      <c r="F22" s="22">
        <v>100</v>
      </c>
      <c r="G22" s="25">
        <f t="shared" si="0"/>
        <v>100</v>
      </c>
    </row>
    <row r="23" spans="1:7" ht="14.25" customHeight="1">
      <c r="A23" s="29"/>
      <c r="B23" s="11"/>
      <c r="C23" s="9" t="s">
        <v>57</v>
      </c>
      <c r="D23" s="8">
        <v>100</v>
      </c>
      <c r="E23" s="8">
        <v>311</v>
      </c>
      <c r="F23" s="22">
        <v>311</v>
      </c>
      <c r="G23" s="25">
        <f t="shared" si="0"/>
        <v>100</v>
      </c>
    </row>
    <row r="24" spans="1:7" ht="14.25" customHeight="1">
      <c r="A24" s="29"/>
      <c r="B24" s="11"/>
      <c r="C24" s="9" t="s">
        <v>58</v>
      </c>
      <c r="D24" s="8">
        <v>100</v>
      </c>
      <c r="E24" s="8">
        <v>100</v>
      </c>
      <c r="F24" s="22">
        <v>100</v>
      </c>
      <c r="G24" s="25">
        <f t="shared" si="0"/>
        <v>100</v>
      </c>
    </row>
    <row r="25" spans="1:7" ht="14.25" customHeight="1">
      <c r="A25" s="29"/>
      <c r="B25" s="11"/>
      <c r="C25" s="9" t="s">
        <v>59</v>
      </c>
      <c r="D25" s="8">
        <v>100</v>
      </c>
      <c r="E25" s="8">
        <v>100</v>
      </c>
      <c r="F25" s="22">
        <v>100</v>
      </c>
      <c r="G25" s="25">
        <f t="shared" si="0"/>
        <v>100</v>
      </c>
    </row>
    <row r="26" spans="1:7" ht="14.25" customHeight="1">
      <c r="A26" s="29"/>
      <c r="B26" s="11"/>
      <c r="C26" s="9" t="s">
        <v>60</v>
      </c>
      <c r="D26" s="8">
        <v>100</v>
      </c>
      <c r="E26" s="8">
        <v>100</v>
      </c>
      <c r="F26" s="22">
        <v>100</v>
      </c>
      <c r="G26" s="25">
        <f t="shared" si="0"/>
        <v>100</v>
      </c>
    </row>
    <row r="27" spans="1:7" ht="14.25" customHeight="1">
      <c r="A27" s="29"/>
      <c r="B27" s="11"/>
      <c r="C27" s="24" t="s">
        <v>62</v>
      </c>
      <c r="D27" s="8">
        <v>0</v>
      </c>
      <c r="E27" s="8">
        <v>284</v>
      </c>
      <c r="F27" s="22">
        <v>214</v>
      </c>
      <c r="G27" s="25">
        <f t="shared" si="0"/>
        <v>75.35211267605634</v>
      </c>
    </row>
    <row r="28" spans="1:7" ht="14.25" customHeight="1">
      <c r="A28" s="29"/>
      <c r="B28" s="11"/>
      <c r="C28" s="9" t="s">
        <v>11</v>
      </c>
      <c r="D28" s="8">
        <f>SUM(D7:D27)</f>
        <v>1334</v>
      </c>
      <c r="E28" s="8">
        <f>SUM(E7:E27)</f>
        <v>1829</v>
      </c>
      <c r="F28" s="22">
        <f>SUM(F7:F27)</f>
        <v>1655</v>
      </c>
      <c r="G28" s="25">
        <f t="shared" si="0"/>
        <v>90.48660470202296</v>
      </c>
    </row>
    <row r="29" spans="1:7" ht="14.25" customHeight="1">
      <c r="A29" s="29"/>
      <c r="B29" s="11"/>
      <c r="C29" s="9" t="s">
        <v>12</v>
      </c>
      <c r="D29" s="8">
        <v>107</v>
      </c>
      <c r="E29" s="8">
        <v>107</v>
      </c>
      <c r="F29" s="22">
        <v>107</v>
      </c>
      <c r="G29" s="25">
        <f t="shared" si="0"/>
        <v>100</v>
      </c>
    </row>
    <row r="30" spans="1:7" ht="14.25" customHeight="1">
      <c r="A30" s="29"/>
      <c r="B30" s="11"/>
      <c r="C30" s="9" t="s">
        <v>13</v>
      </c>
      <c r="D30" s="8">
        <v>46</v>
      </c>
      <c r="E30" s="8">
        <v>46</v>
      </c>
      <c r="F30" s="22">
        <v>76</v>
      </c>
      <c r="G30" s="25">
        <f t="shared" si="0"/>
        <v>165.2173913043478</v>
      </c>
    </row>
    <row r="31" spans="1:7" ht="14.25" customHeight="1">
      <c r="A31" s="29"/>
      <c r="B31" s="11"/>
      <c r="C31" s="9" t="s">
        <v>14</v>
      </c>
      <c r="D31" s="8">
        <f>SUM(D29:D30)</f>
        <v>153</v>
      </c>
      <c r="E31" s="8">
        <f>SUM(E29:E30)</f>
        <v>153</v>
      </c>
      <c r="F31" s="22">
        <f>SUM(F29:F30)</f>
        <v>183</v>
      </c>
      <c r="G31" s="25">
        <f t="shared" si="0"/>
        <v>119.6078431372549</v>
      </c>
    </row>
    <row r="32" spans="1:7" ht="14.25" customHeight="1">
      <c r="A32" s="29"/>
      <c r="B32" s="11"/>
      <c r="C32" s="9" t="s">
        <v>38</v>
      </c>
      <c r="D32" s="8">
        <v>7455</v>
      </c>
      <c r="E32" s="8">
        <v>7455</v>
      </c>
      <c r="F32" s="22">
        <v>7455</v>
      </c>
      <c r="G32" s="25">
        <f t="shared" si="0"/>
        <v>100</v>
      </c>
    </row>
    <row r="33" spans="1:7" ht="14.25" customHeight="1">
      <c r="A33" s="29"/>
      <c r="B33" s="11"/>
      <c r="C33" s="9" t="s">
        <v>39</v>
      </c>
      <c r="D33" s="8">
        <v>2476</v>
      </c>
      <c r="E33" s="8">
        <v>2476</v>
      </c>
      <c r="F33" s="22">
        <v>2476</v>
      </c>
      <c r="G33" s="25">
        <f t="shared" si="0"/>
        <v>100</v>
      </c>
    </row>
    <row r="34" spans="1:7" ht="14.25" customHeight="1">
      <c r="A34" s="29"/>
      <c r="B34" s="11"/>
      <c r="C34" s="9" t="s">
        <v>15</v>
      </c>
      <c r="D34" s="8">
        <v>3197</v>
      </c>
      <c r="E34" s="8">
        <v>3197</v>
      </c>
      <c r="F34" s="22">
        <v>3198</v>
      </c>
      <c r="G34" s="25">
        <f t="shared" si="0"/>
        <v>100.0312793243666</v>
      </c>
    </row>
    <row r="35" spans="1:7" ht="14.25" customHeight="1">
      <c r="A35" s="29"/>
      <c r="B35" s="11"/>
      <c r="C35" s="9" t="s">
        <v>16</v>
      </c>
      <c r="D35" s="8">
        <f>SUM(D32:D34)</f>
        <v>13128</v>
      </c>
      <c r="E35" s="8">
        <f>SUM(E32:E34)</f>
        <v>13128</v>
      </c>
      <c r="F35" s="22">
        <f>SUM(F32:F34)</f>
        <v>13129</v>
      </c>
      <c r="G35" s="25">
        <f t="shared" si="0"/>
        <v>100.00761730652042</v>
      </c>
    </row>
    <row r="36" spans="1:7" ht="14.25" customHeight="1">
      <c r="A36" s="29"/>
      <c r="B36" s="3"/>
      <c r="C36" s="12" t="s">
        <v>17</v>
      </c>
      <c r="D36" s="8">
        <f>SUM(D28,D31,D35)</f>
        <v>14615</v>
      </c>
      <c r="E36" s="8">
        <f>SUM(E28,E31,E35)</f>
        <v>15110</v>
      </c>
      <c r="F36" s="22">
        <f>SUM(F28,F31,F35)</f>
        <v>14967</v>
      </c>
      <c r="G36" s="25">
        <f t="shared" si="0"/>
        <v>99.05360688285903</v>
      </c>
    </row>
    <row r="37" spans="1:7" ht="14.25" customHeight="1">
      <c r="A37" s="29" t="s">
        <v>18</v>
      </c>
      <c r="B37" s="13" t="s">
        <v>19</v>
      </c>
      <c r="C37" s="9" t="s">
        <v>20</v>
      </c>
      <c r="D37" s="8">
        <v>1100</v>
      </c>
      <c r="E37" s="8">
        <v>1100</v>
      </c>
      <c r="F37" s="22">
        <v>308</v>
      </c>
      <c r="G37" s="25">
        <f t="shared" si="0"/>
        <v>28.000000000000004</v>
      </c>
    </row>
    <row r="38" spans="1:7" ht="14.25" customHeight="1">
      <c r="A38" s="29"/>
      <c r="B38" s="14" t="s">
        <v>21</v>
      </c>
      <c r="C38" s="9" t="s">
        <v>22</v>
      </c>
      <c r="D38" s="8">
        <v>6000</v>
      </c>
      <c r="E38" s="8">
        <v>3900</v>
      </c>
      <c r="F38" s="22">
        <v>4088</v>
      </c>
      <c r="G38" s="25">
        <f t="shared" si="0"/>
        <v>104.82051282051282</v>
      </c>
    </row>
    <row r="39" spans="1:7" ht="14.25" customHeight="1">
      <c r="A39" s="29"/>
      <c r="B39" s="11"/>
      <c r="C39" s="9" t="s">
        <v>23</v>
      </c>
      <c r="D39" s="8">
        <v>226</v>
      </c>
      <c r="E39" s="8">
        <v>1363</v>
      </c>
      <c r="F39" s="22">
        <v>1365</v>
      </c>
      <c r="G39" s="25">
        <f t="shared" si="0"/>
        <v>100.14673514306676</v>
      </c>
    </row>
    <row r="40" spans="1:7" ht="14.25" customHeight="1">
      <c r="A40" s="29"/>
      <c r="B40" s="11"/>
      <c r="C40" s="9" t="s">
        <v>40</v>
      </c>
      <c r="D40" s="8">
        <v>0</v>
      </c>
      <c r="E40" s="8">
        <v>0</v>
      </c>
      <c r="F40" s="22">
        <v>195</v>
      </c>
      <c r="G40" s="25"/>
    </row>
    <row r="41" spans="1:7" ht="14.25" customHeight="1">
      <c r="A41" s="29"/>
      <c r="B41" s="11"/>
      <c r="C41" s="9" t="s">
        <v>24</v>
      </c>
      <c r="D41" s="8">
        <v>1800</v>
      </c>
      <c r="E41" s="8">
        <v>1800</v>
      </c>
      <c r="F41" s="22">
        <v>1711</v>
      </c>
      <c r="G41" s="25">
        <f t="shared" si="0"/>
        <v>95.05555555555556</v>
      </c>
    </row>
    <row r="42" spans="1:7" ht="14.25" customHeight="1">
      <c r="A42" s="29"/>
      <c r="B42" s="11"/>
      <c r="C42" s="9" t="s">
        <v>25</v>
      </c>
      <c r="D42" s="8">
        <v>1900</v>
      </c>
      <c r="E42" s="8">
        <v>1900</v>
      </c>
      <c r="F42" s="22">
        <v>1834</v>
      </c>
      <c r="G42" s="25">
        <f t="shared" si="0"/>
        <v>96.52631578947368</v>
      </c>
    </row>
    <row r="43" spans="1:7" ht="14.25" customHeight="1">
      <c r="A43" s="29"/>
      <c r="B43" s="3"/>
      <c r="C43" s="12" t="s">
        <v>26</v>
      </c>
      <c r="D43" s="8">
        <f>SUM(D37:D42)</f>
        <v>11026</v>
      </c>
      <c r="E43" s="8">
        <f>SUM(E37:E42)</f>
        <v>10063</v>
      </c>
      <c r="F43" s="22">
        <f>SUM(F37:F42)</f>
        <v>9501</v>
      </c>
      <c r="G43" s="25">
        <f t="shared" si="0"/>
        <v>94.4151843386664</v>
      </c>
    </row>
    <row r="44" spans="1:7" ht="14.25" customHeight="1">
      <c r="A44" s="29" t="s">
        <v>27</v>
      </c>
      <c r="B44" s="9" t="s">
        <v>28</v>
      </c>
      <c r="C44" s="9" t="s">
        <v>29</v>
      </c>
      <c r="D44" s="8">
        <v>500</v>
      </c>
      <c r="E44" s="8">
        <v>1003</v>
      </c>
      <c r="F44" s="22">
        <v>390</v>
      </c>
      <c r="G44" s="25">
        <f t="shared" si="0"/>
        <v>38.88334995014955</v>
      </c>
    </row>
    <row r="45" spans="1:7" ht="14.25" customHeight="1">
      <c r="A45" s="29"/>
      <c r="B45" s="11"/>
      <c r="C45" s="9" t="s">
        <v>30</v>
      </c>
      <c r="D45" s="8">
        <v>100</v>
      </c>
      <c r="E45" s="8">
        <v>100</v>
      </c>
      <c r="F45" s="22">
        <v>20</v>
      </c>
      <c r="G45" s="25">
        <f t="shared" si="0"/>
        <v>20</v>
      </c>
    </row>
    <row r="46" spans="1:7" ht="14.25" customHeight="1">
      <c r="A46" s="29"/>
      <c r="B46" s="11"/>
      <c r="C46" s="9" t="s">
        <v>31</v>
      </c>
      <c r="D46" s="8">
        <v>200</v>
      </c>
      <c r="E46" s="8">
        <v>200</v>
      </c>
      <c r="F46" s="22">
        <v>0</v>
      </c>
      <c r="G46" s="25">
        <f t="shared" si="0"/>
        <v>0</v>
      </c>
    </row>
    <row r="47" spans="1:7" ht="14.25" customHeight="1">
      <c r="A47" s="29"/>
      <c r="B47" s="11"/>
      <c r="C47" s="9" t="s">
        <v>32</v>
      </c>
      <c r="D47" s="8">
        <v>0</v>
      </c>
      <c r="E47" s="8">
        <v>150</v>
      </c>
      <c r="F47" s="22">
        <v>150</v>
      </c>
      <c r="G47" s="25">
        <f t="shared" si="0"/>
        <v>100</v>
      </c>
    </row>
    <row r="48" spans="1:7" ht="14.25" customHeight="1">
      <c r="A48" s="29"/>
      <c r="B48" s="11"/>
      <c r="C48" s="9" t="s">
        <v>63</v>
      </c>
      <c r="D48" s="8">
        <v>0</v>
      </c>
      <c r="E48" s="8">
        <v>0</v>
      </c>
      <c r="F48" s="22">
        <v>36</v>
      </c>
      <c r="G48" s="25"/>
    </row>
    <row r="49" spans="1:7" ht="14.25" customHeight="1">
      <c r="A49" s="29"/>
      <c r="B49" s="3"/>
      <c r="C49" s="12" t="s">
        <v>33</v>
      </c>
      <c r="D49" s="8">
        <f>SUM(D44:D48)</f>
        <v>800</v>
      </c>
      <c r="E49" s="8">
        <f>SUM(E44:E48)</f>
        <v>1453</v>
      </c>
      <c r="F49" s="22">
        <f>SUM(F44:F48)</f>
        <v>596</v>
      </c>
      <c r="G49" s="25">
        <f t="shared" si="0"/>
        <v>41.01858224363386</v>
      </c>
    </row>
    <row r="50" spans="1:7" ht="14.25" customHeight="1">
      <c r="A50" s="15" t="s">
        <v>34</v>
      </c>
      <c r="B50" s="9" t="s">
        <v>41</v>
      </c>
      <c r="C50" s="9" t="s">
        <v>35</v>
      </c>
      <c r="D50" s="8">
        <v>100</v>
      </c>
      <c r="E50" s="8">
        <v>100</v>
      </c>
      <c r="F50" s="22">
        <v>83</v>
      </c>
      <c r="G50" s="25">
        <f t="shared" si="0"/>
        <v>83</v>
      </c>
    </row>
    <row r="51" spans="1:7" ht="14.25" customHeight="1">
      <c r="A51" s="15" t="s">
        <v>36</v>
      </c>
      <c r="B51" s="27" t="s">
        <v>37</v>
      </c>
      <c r="C51" s="27"/>
      <c r="D51" s="8">
        <f>SUM(D36,D43,D49,D50)</f>
        <v>26541</v>
      </c>
      <c r="E51" s="8">
        <f>SUM(E36,E43,E49,E50)</f>
        <v>26726</v>
      </c>
      <c r="F51" s="22">
        <f>SUM(F36,F43,F49,F50)</f>
        <v>25147</v>
      </c>
      <c r="G51" s="25">
        <f t="shared" si="0"/>
        <v>94.09189553244032</v>
      </c>
    </row>
  </sheetData>
  <sheetProtection/>
  <mergeCells count="7">
    <mergeCell ref="A1:G1"/>
    <mergeCell ref="B51:C51"/>
    <mergeCell ref="B3:F3"/>
    <mergeCell ref="B4:F4"/>
    <mergeCell ref="A7:A36"/>
    <mergeCell ref="A37:A43"/>
    <mergeCell ref="A44:A49"/>
  </mergeCells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Tác</cp:lastModifiedBy>
  <cp:lastPrinted>2014-05-15T14:46:16Z</cp:lastPrinted>
  <dcterms:created xsi:type="dcterms:W3CDTF">2006-10-17T13:40:18Z</dcterms:created>
  <dcterms:modified xsi:type="dcterms:W3CDTF">2014-06-04T13:15:00Z</dcterms:modified>
  <cp:category/>
  <cp:version/>
  <cp:contentType/>
  <cp:contentStatus/>
  <cp:revision>9</cp:revision>
</cp:coreProperties>
</file>