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Önk.kiadás" sheetId="4" r:id="rId1"/>
    <sheet name="Önk.bevétel" sheetId="5" r:id="rId2"/>
    <sheet name="Felhalmozás" sheetId="6" r:id="rId3"/>
  </sheets>
  <calcPr calcId="124519"/>
</workbook>
</file>

<file path=xl/calcChain.xml><?xml version="1.0" encoding="utf-8"?>
<calcChain xmlns="http://schemas.openxmlformats.org/spreadsheetml/2006/main">
  <c r="B6" i="6"/>
  <c r="B33" i="4"/>
  <c r="B23" i="5"/>
  <c r="B17"/>
  <c r="B14"/>
  <c r="B8"/>
  <c r="B24" s="1"/>
  <c r="B36" i="4"/>
  <c r="B30"/>
  <c r="B26"/>
  <c r="B23"/>
  <c r="B10"/>
  <c r="B37" l="1"/>
</calcChain>
</file>

<file path=xl/sharedStrings.xml><?xml version="1.0" encoding="utf-8"?>
<sst xmlns="http://schemas.openxmlformats.org/spreadsheetml/2006/main" count="68" uniqueCount="63">
  <si>
    <t>Jogcím</t>
  </si>
  <si>
    <t>Törvény szerinti illetmények</t>
  </si>
  <si>
    <t>Normatív jutalmak</t>
  </si>
  <si>
    <t>Béren kívüli juttatások</t>
  </si>
  <si>
    <t>Egyéb külső személyi juttatások</t>
  </si>
  <si>
    <t>Személyi juttatások</t>
  </si>
  <si>
    <t>Működési célú ÁFA</t>
  </si>
  <si>
    <t>Dologi kiadások</t>
  </si>
  <si>
    <t>Kiadások összesen</t>
  </si>
  <si>
    <t>Közüzemi díjak</t>
  </si>
  <si>
    <t>Egyéb szolgáltatások</t>
  </si>
  <si>
    <t>Választott tisztségviselők juttatása</t>
  </si>
  <si>
    <t>Munkaadókat terthelő járulék</t>
  </si>
  <si>
    <t>Szakmai anyag beszerzés</t>
  </si>
  <si>
    <t xml:space="preserve">Üzemeltetési anyag </t>
  </si>
  <si>
    <t>Informatikai szolgáltatások igénybevétele</t>
  </si>
  <si>
    <t>Egyéb kommunikációs szolgáltatások</t>
  </si>
  <si>
    <t>Bérleti és lizingdíjak</t>
  </si>
  <si>
    <t>Karbantartás, kisjavítás</t>
  </si>
  <si>
    <t>Kiküldetések kiadásai</t>
  </si>
  <si>
    <t>Egyéb dologi kiadások</t>
  </si>
  <si>
    <t>Lakhatással kapcsolatos ellátások</t>
  </si>
  <si>
    <t>Egyéb nem intézményi ellátások</t>
  </si>
  <si>
    <t>Ellátottak pénzbeli juttatásai</t>
  </si>
  <si>
    <t>Előző évi visszafizetés</t>
  </si>
  <si>
    <t>Egyéb működési célú támogatás ÁH-n belül Kistérség</t>
  </si>
  <si>
    <t>Egyéb működési célú támogatás ÁH-n kívül Civil szervezetek</t>
  </si>
  <si>
    <t>Egyéb működési célú kiadások</t>
  </si>
  <si>
    <t>Beruházások</t>
  </si>
  <si>
    <t>Felújítások</t>
  </si>
  <si>
    <t>Felhalmozás összesen</t>
  </si>
  <si>
    <t>Államháztartáson belüli megelőlegezések visszafizetése</t>
  </si>
  <si>
    <t>Központi irányítószervi támogatás folyósítása</t>
  </si>
  <si>
    <t>Finanszírozási kiadások összesen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</si>
  <si>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</si>
  <si>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</si>
  <si>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 feladatainak támogatása</t>
  </si>
  <si>
    <t>Települési önkormányzatok kulturális feladatainak támogatása</t>
  </si>
  <si>
    <t>Egyéb működési célú támogatások bevételei ÁH-n belül (OEP, közfoglalkoztatás, PART)</t>
  </si>
  <si>
    <t>Működési célú támogatások ÁH-n belül</t>
  </si>
  <si>
    <t>Vagyoni típusú adók (kommunális adó)</t>
  </si>
  <si>
    <t>Értékesítési és forgalmi adók (iparűzési adó)</t>
  </si>
  <si>
    <t>Gépjárműadó</t>
  </si>
  <si>
    <t>Egyéb áruhasználati és szolgáltatási adó (talajterhelés)</t>
  </si>
  <si>
    <t>Egyéb közhatalmi bevétel (pótlék, bírság)</t>
  </si>
  <si>
    <t>Közhatalmi bevételek</t>
  </si>
  <si>
    <t>Szolgáltatások ellenértéke</t>
  </si>
  <si>
    <t>Tulajdonosi bevételek</t>
  </si>
  <si>
    <t>Működési bevételek</t>
  </si>
  <si>
    <t>Felhalmozási bevételek</t>
  </si>
  <si>
    <t>Hosszúlejáratú hitelek, kölcsönök felvétele</t>
  </si>
  <si>
    <t>Kölcsönök visszatérülése</t>
  </si>
  <si>
    <t>Előző évi pénzmaradvány</t>
  </si>
  <si>
    <t>Államháztartáson belüli megelőlegezések</t>
  </si>
  <si>
    <t>Finanszírozási bevételek</t>
  </si>
  <si>
    <t>Bevételek összesen</t>
  </si>
  <si>
    <t>2019. terv</t>
  </si>
  <si>
    <t>2019.terv</t>
  </si>
  <si>
    <t>2019. évi terv</t>
  </si>
  <si>
    <t>Bölcsöde építés</t>
  </si>
  <si>
    <t>Napelem kiépítése minden intézményre</t>
  </si>
  <si>
    <t>Ravatalozó felújítása</t>
  </si>
  <si>
    <t>a 2/2019. (II.28.) önkormányzati rendelet 1. melléklete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</si>
</sst>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2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7"/>
  <sheetViews>
    <sheetView view="pageLayout" workbookViewId="0">
      <selection activeCell="D11" sqref="D11"/>
    </sheetView>
  </sheetViews>
  <sheetFormatPr defaultRowHeight="15.75"/>
  <cols>
    <col min="1" max="1" width="56.28515625" style="4" customWidth="1"/>
    <col min="2" max="2" width="11.42578125" style="4" customWidth="1"/>
    <col min="3" max="16384" width="9.140625" style="4"/>
  </cols>
  <sheetData>
    <row r="1" spans="1:2" s="2" customFormat="1"/>
    <row r="2" spans="1:2" s="2" customFormat="1">
      <c r="A2" s="2" t="s">
        <v>62</v>
      </c>
    </row>
    <row r="3" spans="1:2" s="2" customFormat="1"/>
    <row r="4" spans="1:2">
      <c r="A4" s="3" t="s">
        <v>0</v>
      </c>
      <c r="B4" s="3" t="s">
        <v>56</v>
      </c>
    </row>
    <row r="5" spans="1:2">
      <c r="A5" s="4" t="s">
        <v>1</v>
      </c>
      <c r="B5" s="4">
        <v>51246000</v>
      </c>
    </row>
    <row r="6" spans="1:2">
      <c r="A6" s="4" t="s">
        <v>2</v>
      </c>
      <c r="B6" s="4">
        <v>930000</v>
      </c>
    </row>
    <row r="7" spans="1:2">
      <c r="A7" s="4" t="s">
        <v>3</v>
      </c>
      <c r="B7" s="4">
        <v>1550000</v>
      </c>
    </row>
    <row r="8" spans="1:2">
      <c r="A8" s="4" t="s">
        <v>11</v>
      </c>
      <c r="B8" s="4">
        <v>10850000</v>
      </c>
    </row>
    <row r="9" spans="1:2">
      <c r="A9" s="4" t="s">
        <v>4</v>
      </c>
      <c r="B9" s="4">
        <v>1656000</v>
      </c>
    </row>
    <row r="10" spans="1:2" s="5" customFormat="1">
      <c r="A10" s="5" t="s">
        <v>5</v>
      </c>
      <c r="B10" s="5">
        <f>+B5+B6+B7+B8+B9</f>
        <v>66232000</v>
      </c>
    </row>
    <row r="11" spans="1:2" s="5" customFormat="1">
      <c r="A11" s="5" t="s">
        <v>12</v>
      </c>
      <c r="B11" s="5">
        <v>12700000</v>
      </c>
    </row>
    <row r="12" spans="1:2">
      <c r="A12" s="4" t="s">
        <v>13</v>
      </c>
      <c r="B12" s="4">
        <v>400000</v>
      </c>
    </row>
    <row r="13" spans="1:2">
      <c r="A13" s="4" t="s">
        <v>14</v>
      </c>
      <c r="B13" s="4">
        <v>7000000</v>
      </c>
    </row>
    <row r="14" spans="1:2">
      <c r="A14" s="4" t="s">
        <v>15</v>
      </c>
      <c r="B14" s="4">
        <v>3800000</v>
      </c>
    </row>
    <row r="15" spans="1:2">
      <c r="A15" s="4" t="s">
        <v>16</v>
      </c>
      <c r="B15" s="4">
        <v>1300000</v>
      </c>
    </row>
    <row r="16" spans="1:2">
      <c r="A16" s="4" t="s">
        <v>9</v>
      </c>
      <c r="B16" s="4">
        <v>12500000</v>
      </c>
    </row>
    <row r="17" spans="1:2">
      <c r="A17" s="4" t="s">
        <v>17</v>
      </c>
      <c r="B17" s="4">
        <v>3750000</v>
      </c>
    </row>
    <row r="18" spans="1:2">
      <c r="A18" s="4" t="s">
        <v>18</v>
      </c>
      <c r="B18" s="4">
        <v>6125000</v>
      </c>
    </row>
    <row r="19" spans="1:2">
      <c r="A19" s="4" t="s">
        <v>10</v>
      </c>
      <c r="B19" s="4">
        <v>15950000</v>
      </c>
    </row>
    <row r="20" spans="1:2">
      <c r="A20" s="4" t="s">
        <v>19</v>
      </c>
      <c r="B20" s="4">
        <v>250000</v>
      </c>
    </row>
    <row r="21" spans="1:2">
      <c r="A21" s="4" t="s">
        <v>6</v>
      </c>
      <c r="B21" s="4">
        <v>9800000</v>
      </c>
    </row>
    <row r="22" spans="1:2">
      <c r="A22" s="4" t="s">
        <v>20</v>
      </c>
      <c r="B22" s="4">
        <v>400706</v>
      </c>
    </row>
    <row r="23" spans="1:2" s="5" customFormat="1">
      <c r="A23" s="5" t="s">
        <v>7</v>
      </c>
      <c r="B23" s="5">
        <f t="shared" ref="B23" si="0">+B12+B13+B14+B15+B16+B17+B18+B19+B20+B21+B22</f>
        <v>61275706</v>
      </c>
    </row>
    <row r="24" spans="1:2">
      <c r="A24" s="4" t="s">
        <v>21</v>
      </c>
      <c r="B24" s="4">
        <v>0</v>
      </c>
    </row>
    <row r="25" spans="1:2">
      <c r="A25" s="4" t="s">
        <v>22</v>
      </c>
      <c r="B25" s="4">
        <v>1750000</v>
      </c>
    </row>
    <row r="26" spans="1:2" s="5" customFormat="1">
      <c r="A26" s="5" t="s">
        <v>23</v>
      </c>
      <c r="B26" s="5">
        <f>+B24+B25</f>
        <v>1750000</v>
      </c>
    </row>
    <row r="27" spans="1:2">
      <c r="A27" s="4" t="s">
        <v>24</v>
      </c>
    </row>
    <row r="28" spans="1:2">
      <c r="A28" s="4" t="s">
        <v>25</v>
      </c>
      <c r="B28" s="4">
        <v>9500000</v>
      </c>
    </row>
    <row r="29" spans="1:2">
      <c r="A29" s="4" t="s">
        <v>26</v>
      </c>
      <c r="B29" s="4">
        <v>4500000</v>
      </c>
    </row>
    <row r="30" spans="1:2" s="5" customFormat="1">
      <c r="A30" s="5" t="s">
        <v>27</v>
      </c>
      <c r="B30" s="5">
        <f>+B28+B29</f>
        <v>14000000</v>
      </c>
    </row>
    <row r="31" spans="1:2">
      <c r="A31" s="4" t="s">
        <v>28</v>
      </c>
      <c r="B31" s="4">
        <v>68854000</v>
      </c>
    </row>
    <row r="32" spans="1:2">
      <c r="A32" s="4" t="s">
        <v>29</v>
      </c>
      <c r="B32" s="4">
        <v>12000000</v>
      </c>
    </row>
    <row r="33" spans="1:2" s="5" customFormat="1">
      <c r="A33" s="5" t="s">
        <v>30</v>
      </c>
      <c r="B33" s="5">
        <f>+B31+B32</f>
        <v>80854000</v>
      </c>
    </row>
    <row r="34" spans="1:2">
      <c r="A34" s="4" t="s">
        <v>31</v>
      </c>
      <c r="B34" s="4">
        <v>6979000</v>
      </c>
    </row>
    <row r="35" spans="1:2">
      <c r="A35" s="4" t="s">
        <v>32</v>
      </c>
      <c r="B35" s="4">
        <v>202825294</v>
      </c>
    </row>
    <row r="36" spans="1:2" s="5" customFormat="1">
      <c r="A36" s="5" t="s">
        <v>33</v>
      </c>
      <c r="B36" s="5">
        <f>+B34+B35</f>
        <v>209804294</v>
      </c>
    </row>
    <row r="37" spans="1:2" s="5" customFormat="1">
      <c r="A37" s="5" t="s">
        <v>8</v>
      </c>
      <c r="B37" s="5">
        <f>+B10+B11+B23+B26+B30+B33+B36</f>
        <v>446616000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&amp;C&amp;"-,Félkövér"&amp;12Dunaszentgyörgy Község Önkormányzata 2019. évi költségvetése
Kiadások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24"/>
  <sheetViews>
    <sheetView view="pageLayout" workbookViewId="0"/>
  </sheetViews>
  <sheetFormatPr defaultRowHeight="15.75"/>
  <cols>
    <col min="1" max="1" width="48.5703125" style="9" customWidth="1"/>
    <col min="2" max="2" width="14.85546875" style="10" customWidth="1"/>
    <col min="3" max="16384" width="9.140625" style="10"/>
  </cols>
  <sheetData>
    <row r="1" spans="1:2">
      <c r="A1" s="2" t="s">
        <v>62</v>
      </c>
    </row>
    <row r="2" spans="1:2" s="4" customFormat="1">
      <c r="A2" s="6" t="s">
        <v>0</v>
      </c>
      <c r="B2" s="5" t="s">
        <v>57</v>
      </c>
    </row>
    <row r="3" spans="1:2" s="4" customFormat="1" ht="31.5">
      <c r="A3" s="7" t="s">
        <v>34</v>
      </c>
      <c r="B3" s="4">
        <v>93029739</v>
      </c>
    </row>
    <row r="4" spans="1:2" s="4" customFormat="1" ht="31.5">
      <c r="A4" s="7" t="s">
        <v>35</v>
      </c>
      <c r="B4" s="4">
        <v>52006833</v>
      </c>
    </row>
    <row r="5" spans="1:2" s="4" customFormat="1" ht="47.25">
      <c r="A5" s="7" t="s">
        <v>36</v>
      </c>
      <c r="B5" s="4">
        <v>45239691</v>
      </c>
    </row>
    <row r="6" spans="1:2" s="4" customFormat="1" ht="31.5">
      <c r="A6" s="7" t="s">
        <v>37</v>
      </c>
      <c r="B6" s="4">
        <v>3143580</v>
      </c>
    </row>
    <row r="7" spans="1:2" s="4" customFormat="1" ht="31.5">
      <c r="A7" s="7" t="s">
        <v>38</v>
      </c>
      <c r="B7" s="11">
        <v>44458157</v>
      </c>
    </row>
    <row r="8" spans="1:2" s="5" customFormat="1">
      <c r="A8" s="8" t="s">
        <v>39</v>
      </c>
      <c r="B8" s="5">
        <f>+B3+B4+B5+B6+B7</f>
        <v>237878000</v>
      </c>
    </row>
    <row r="9" spans="1:2" s="4" customFormat="1">
      <c r="A9" s="7" t="s">
        <v>40</v>
      </c>
      <c r="B9" s="4">
        <v>8000000</v>
      </c>
    </row>
    <row r="10" spans="1:2" s="4" customFormat="1">
      <c r="A10" s="7" t="s">
        <v>41</v>
      </c>
      <c r="B10" s="4">
        <v>40000000</v>
      </c>
    </row>
    <row r="11" spans="1:2" s="4" customFormat="1">
      <c r="A11" s="7" t="s">
        <v>42</v>
      </c>
      <c r="B11" s="4">
        <v>5400000</v>
      </c>
    </row>
    <row r="12" spans="1:2" s="4" customFormat="1" ht="31.5">
      <c r="A12" s="7" t="s">
        <v>43</v>
      </c>
      <c r="B12" s="4">
        <v>0</v>
      </c>
    </row>
    <row r="13" spans="1:2" s="4" customFormat="1">
      <c r="A13" s="7" t="s">
        <v>44</v>
      </c>
      <c r="B13" s="4">
        <v>1250000</v>
      </c>
    </row>
    <row r="14" spans="1:2" s="5" customFormat="1">
      <c r="A14" s="8" t="s">
        <v>45</v>
      </c>
      <c r="B14" s="5">
        <f>+B9+B10+B11+B12+B13</f>
        <v>54650000</v>
      </c>
    </row>
    <row r="15" spans="1:2" s="4" customFormat="1">
      <c r="A15" s="7" t="s">
        <v>46</v>
      </c>
      <c r="B15" s="4">
        <v>6000000</v>
      </c>
    </row>
    <row r="16" spans="1:2" s="4" customFormat="1">
      <c r="A16" s="7" t="s">
        <v>47</v>
      </c>
      <c r="B16" s="4">
        <v>1500000</v>
      </c>
    </row>
    <row r="17" spans="1:2" s="5" customFormat="1">
      <c r="A17" s="8" t="s">
        <v>48</v>
      </c>
      <c r="B17" s="5">
        <f>+B15+B16</f>
        <v>7500000</v>
      </c>
    </row>
    <row r="18" spans="1:2" s="5" customFormat="1">
      <c r="A18" s="8" t="s">
        <v>49</v>
      </c>
    </row>
    <row r="19" spans="1:2" s="4" customFormat="1">
      <c r="A19" s="7" t="s">
        <v>50</v>
      </c>
    </row>
    <row r="20" spans="1:2" s="4" customFormat="1">
      <c r="A20" s="7" t="s">
        <v>51</v>
      </c>
    </row>
    <row r="21" spans="1:2" s="4" customFormat="1">
      <c r="A21" s="7" t="s">
        <v>52</v>
      </c>
      <c r="B21" s="4">
        <v>146588000</v>
      </c>
    </row>
    <row r="22" spans="1:2" s="4" customFormat="1">
      <c r="A22" s="7" t="s">
        <v>53</v>
      </c>
    </row>
    <row r="23" spans="1:2" s="4" customFormat="1">
      <c r="A23" s="7" t="s">
        <v>54</v>
      </c>
      <c r="B23" s="7">
        <f>+B19+B21+B20+B22</f>
        <v>146588000</v>
      </c>
    </row>
    <row r="24" spans="1:2" s="5" customFormat="1">
      <c r="A24" s="8" t="s">
        <v>55</v>
      </c>
      <c r="B24" s="5">
        <f>+B8+B14+B17+B18+B21</f>
        <v>446616000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&amp;C&amp;"-,Félkövér"&amp;12Dunaszentgyörgy Község Önkormányzata 2019. évi költségvetése
Bevételek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6"/>
  <sheetViews>
    <sheetView tabSelected="1" view="pageLayout" workbookViewId="0">
      <selection activeCell="B7" sqref="B7"/>
    </sheetView>
  </sheetViews>
  <sheetFormatPr defaultRowHeight="18.75"/>
  <cols>
    <col min="1" max="1" width="37.85546875" style="1" customWidth="1"/>
    <col min="2" max="2" width="16.85546875" style="1" customWidth="1"/>
    <col min="3" max="16384" width="9.140625" style="1"/>
  </cols>
  <sheetData>
    <row r="1" spans="1:2" s="13" customFormat="1">
      <c r="A1" s="15" t="s">
        <v>62</v>
      </c>
      <c r="B1" s="12"/>
    </row>
    <row r="2" spans="1:2">
      <c r="A2" s="12" t="s">
        <v>0</v>
      </c>
      <c r="B2" s="12" t="s">
        <v>58</v>
      </c>
    </row>
    <row r="3" spans="1:2">
      <c r="A3" s="1" t="s">
        <v>59</v>
      </c>
      <c r="B3" s="14">
        <v>33854000</v>
      </c>
    </row>
    <row r="4" spans="1:2">
      <c r="A4" s="1" t="s">
        <v>60</v>
      </c>
      <c r="B4" s="14">
        <v>35000000</v>
      </c>
    </row>
    <row r="5" spans="1:2" s="13" customFormat="1">
      <c r="A5" s="1" t="s">
        <v>61</v>
      </c>
      <c r="B5" s="14">
        <v>12000000</v>
      </c>
    </row>
    <row r="6" spans="1:2">
      <c r="A6" s="13" t="s">
        <v>30</v>
      </c>
      <c r="B6" s="13">
        <f>+B3+B4+B5</f>
        <v>80854000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 xml:space="preserve">&amp;C&amp;"-,Félkövér"&amp;12Felhalmozási kiadások
&amp;"-,Normál"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Önk.kiadás</vt:lpstr>
      <vt:lpstr>Önk.bevétel</vt:lpstr>
      <vt:lpstr>Felhalmozás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2019-02-28T10:48:20Z</dcterms:modified>
</cp:coreProperties>
</file>