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F9" i="1"/>
  <c r="E9" i="1"/>
  <c r="C9" i="1" l="1"/>
  <c r="D9" i="1"/>
  <c r="E7" i="1" l="1"/>
  <c r="I10" i="1"/>
  <c r="J21" i="1" l="1"/>
  <c r="J22" i="1"/>
  <c r="J23" i="1"/>
  <c r="J24" i="1"/>
  <c r="J20" i="1"/>
  <c r="I24" i="1"/>
  <c r="I20" i="1"/>
  <c r="H13" i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2" i="1" l="1"/>
  <c r="J12" i="1"/>
  <c r="J13" i="1"/>
  <c r="C14" i="1"/>
  <c r="C7" i="1" s="1"/>
  <c r="D14" i="1"/>
  <c r="H25" i="1"/>
  <c r="G25" i="1"/>
  <c r="F25" i="1"/>
  <c r="E25" i="1"/>
  <c r="D25" i="1"/>
  <c r="C25" i="1"/>
  <c r="J25" i="1"/>
  <c r="I25" i="1"/>
  <c r="G9" i="1"/>
  <c r="G7" i="1" s="1"/>
  <c r="F7" i="1"/>
  <c r="I7" i="1" l="1"/>
  <c r="J11" i="1"/>
  <c r="I9" i="1"/>
  <c r="D7" i="1"/>
  <c r="J10" i="1" l="1"/>
  <c r="H9" i="1"/>
  <c r="H7" i="1" l="1"/>
  <c r="J7" i="1" s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<sst xmlns="http://schemas.openxmlformats.org/spreadsheetml/2006/main" count="52" uniqueCount="46">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</sst>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tabSelected="1" zoomScaleNormal="100" workbookViewId="0">
      <selection activeCell="L25" sqref="L25"/>
    </sheetView>
  </sheetViews>
  <sheetFormatPr defaultRowHeight="11.25" x14ac:dyDescent="0.2"/>
  <cols>
    <col min="1" max="1" width="4.28515625" style="1" customWidth="1"/>
    <col min="2" max="2" width="33.140625" style="2" customWidth="1"/>
    <col min="3" max="3" width="10.5703125" style="3" customWidth="1"/>
    <col min="4" max="4" width="10.7109375" style="3" customWidth="1"/>
    <col min="5" max="6" width="12.85546875" style="3" customWidth="1"/>
    <col min="7" max="7" width="11.85546875" style="3" customWidth="1"/>
    <col min="8" max="8" width="11.28515625" style="3" customWidth="1"/>
    <col min="9" max="9" width="12.42578125" style="3" customWidth="1"/>
    <col min="10" max="10" width="12.140625" style="3" customWidth="1"/>
    <col min="11" max="13" width="9.140625" style="2"/>
    <col min="14" max="14" width="18.28515625" style="2" customWidth="1"/>
    <col min="15" max="16384" width="9.140625" style="2"/>
  </cols>
  <sheetData>
    <row r="2" spans="1:19" ht="12.75" x14ac:dyDescent="0.2">
      <c r="J2" s="8" t="s">
        <v>45</v>
      </c>
    </row>
    <row r="3" spans="1:19" s="4" customFormat="1" ht="18" customHeight="1" x14ac:dyDescent="0.15">
      <c r="A3" s="43"/>
      <c r="B3" s="44" t="s">
        <v>0</v>
      </c>
      <c r="C3" s="47" t="s">
        <v>1</v>
      </c>
      <c r="D3" s="48"/>
      <c r="E3" s="48"/>
      <c r="F3" s="49"/>
      <c r="G3" s="50" t="s">
        <v>2</v>
      </c>
      <c r="H3" s="51"/>
      <c r="I3" s="50" t="s">
        <v>3</v>
      </c>
      <c r="J3" s="54"/>
    </row>
    <row r="4" spans="1:19" s="5" customFormat="1" ht="21" customHeight="1" x14ac:dyDescent="0.2">
      <c r="A4" s="43"/>
      <c r="B4" s="45"/>
      <c r="C4" s="57" t="s">
        <v>4</v>
      </c>
      <c r="D4" s="58"/>
      <c r="E4" s="59" t="s">
        <v>5</v>
      </c>
      <c r="F4" s="60"/>
      <c r="G4" s="52"/>
      <c r="H4" s="53"/>
      <c r="I4" s="55"/>
      <c r="J4" s="56"/>
    </row>
    <row r="5" spans="1:19" s="5" customFormat="1" ht="21" customHeight="1" x14ac:dyDescent="0.2">
      <c r="A5" s="43"/>
      <c r="B5" s="46"/>
      <c r="C5" s="30" t="s">
        <v>6</v>
      </c>
      <c r="D5" s="31" t="s">
        <v>7</v>
      </c>
      <c r="E5" s="30" t="s">
        <v>6</v>
      </c>
      <c r="F5" s="31" t="s">
        <v>7</v>
      </c>
      <c r="G5" s="30" t="s">
        <v>6</v>
      </c>
      <c r="H5" s="30" t="s">
        <v>7</v>
      </c>
      <c r="I5" s="30" t="s">
        <v>6</v>
      </c>
      <c r="J5" s="30" t="s">
        <v>7</v>
      </c>
    </row>
    <row r="6" spans="1:19" s="5" customFormat="1" ht="18" customHeight="1" x14ac:dyDescent="0.2">
      <c r="A6" s="11"/>
      <c r="B6" s="34" t="s">
        <v>25</v>
      </c>
      <c r="C6" s="35"/>
      <c r="D6" s="35"/>
      <c r="E6" s="35"/>
      <c r="F6" s="35"/>
      <c r="G6" s="35"/>
      <c r="H6" s="35"/>
      <c r="I6" s="35"/>
      <c r="J6" s="36"/>
    </row>
    <row r="7" spans="1:19" s="26" customFormat="1" ht="18" customHeight="1" x14ac:dyDescent="0.2">
      <c r="A7" s="23" t="s">
        <v>26</v>
      </c>
      <c r="B7" s="24" t="s">
        <v>8</v>
      </c>
      <c r="C7" s="25">
        <f t="shared" ref="C7:H7" si="0">SUM(C8,C9,C14,C17)</f>
        <v>5620179</v>
      </c>
      <c r="D7" s="25">
        <f t="shared" si="0"/>
        <v>6651671</v>
      </c>
      <c r="E7" s="25">
        <f>SUM(E8,E9,E14,E17)</f>
        <v>34694966</v>
      </c>
      <c r="F7" s="25">
        <f t="shared" si="0"/>
        <v>30474234</v>
      </c>
      <c r="G7" s="25">
        <f t="shared" si="0"/>
        <v>9298167</v>
      </c>
      <c r="H7" s="25">
        <f t="shared" si="0"/>
        <v>6758517</v>
      </c>
      <c r="I7" s="25">
        <f>SUM(C7,E7,G7)</f>
        <v>49613312</v>
      </c>
      <c r="J7" s="25">
        <f>SUM(D7,F7,H7)</f>
        <v>43884422</v>
      </c>
      <c r="N7" s="5"/>
      <c r="O7" s="5"/>
      <c r="P7" s="5"/>
      <c r="Q7" s="5"/>
      <c r="R7" s="5"/>
      <c r="S7" s="5"/>
    </row>
    <row r="8" spans="1:19" s="6" customFormat="1" ht="18" customHeight="1" x14ac:dyDescent="0.2">
      <c r="A8" s="13" t="s">
        <v>27</v>
      </c>
      <c r="B8" s="20" t="s">
        <v>9</v>
      </c>
      <c r="C8" s="29">
        <v>0</v>
      </c>
      <c r="D8" s="29">
        <v>0</v>
      </c>
      <c r="E8" s="28">
        <v>30373</v>
      </c>
      <c r="F8" s="14">
        <v>9245</v>
      </c>
      <c r="G8" s="14">
        <v>0</v>
      </c>
      <c r="H8" s="14">
        <v>0</v>
      </c>
      <c r="I8" s="14">
        <f>SUM(C8,E8,G8)</f>
        <v>30373</v>
      </c>
      <c r="J8" s="14">
        <f t="shared" ref="J8:J17" si="1">SUM(D8,F8,H8)</f>
        <v>9245</v>
      </c>
      <c r="N8" s="5"/>
      <c r="O8" s="5"/>
      <c r="P8" s="5"/>
      <c r="Q8" s="5"/>
      <c r="R8" s="5"/>
      <c r="S8" s="5"/>
    </row>
    <row r="9" spans="1:19" s="6" customFormat="1" ht="18" customHeight="1" x14ac:dyDescent="0.2">
      <c r="A9" s="13" t="s">
        <v>28</v>
      </c>
      <c r="B9" s="20" t="s">
        <v>10</v>
      </c>
      <c r="C9" s="14">
        <f t="shared" ref="C9:H9" si="2">SUM(C10:C13)</f>
        <v>5620179</v>
      </c>
      <c r="D9" s="14">
        <f t="shared" si="2"/>
        <v>6651671</v>
      </c>
      <c r="E9" s="14">
        <f>E10+E11+E12+E13</f>
        <v>34554593</v>
      </c>
      <c r="F9" s="14">
        <f>F10+F11+F12+F13</f>
        <v>30354989</v>
      </c>
      <c r="G9" s="14">
        <f t="shared" si="2"/>
        <v>9298167</v>
      </c>
      <c r="H9" s="14">
        <f t="shared" si="2"/>
        <v>6758517</v>
      </c>
      <c r="I9" s="14">
        <f t="shared" ref="I9:I17" si="3">SUM(C9,E9,G9)</f>
        <v>49472939</v>
      </c>
      <c r="J9" s="14">
        <f t="shared" si="1"/>
        <v>43765177</v>
      </c>
      <c r="N9" s="5"/>
      <c r="O9" s="5"/>
      <c r="P9" s="5"/>
      <c r="Q9" s="5"/>
      <c r="R9" s="5"/>
      <c r="S9" s="5"/>
    </row>
    <row r="10" spans="1:19" ht="18" customHeight="1" x14ac:dyDescent="0.2">
      <c r="A10" s="13" t="s">
        <v>29</v>
      </c>
      <c r="B10" s="27" t="s">
        <v>19</v>
      </c>
      <c r="C10" s="22">
        <v>5620179</v>
      </c>
      <c r="D10" s="22">
        <v>6651671</v>
      </c>
      <c r="E10" s="22">
        <v>34098431</v>
      </c>
      <c r="F10" s="22">
        <v>29913327</v>
      </c>
      <c r="G10" s="15">
        <v>0</v>
      </c>
      <c r="H10" s="14">
        <v>0</v>
      </c>
      <c r="I10" s="22">
        <f>SUM(C10,E10,G10)</f>
        <v>39718610</v>
      </c>
      <c r="J10" s="22">
        <f t="shared" si="1"/>
        <v>36564998</v>
      </c>
      <c r="N10" s="5"/>
      <c r="O10" s="5"/>
      <c r="P10" s="5"/>
      <c r="Q10" s="5"/>
      <c r="R10" s="5"/>
      <c r="S10" s="5"/>
    </row>
    <row r="11" spans="1:19" ht="18" customHeight="1" x14ac:dyDescent="0.2">
      <c r="A11" s="13" t="s">
        <v>30</v>
      </c>
      <c r="B11" s="27" t="s">
        <v>20</v>
      </c>
      <c r="C11" s="22">
        <v>0</v>
      </c>
      <c r="D11" s="22">
        <v>0</v>
      </c>
      <c r="E11" s="22">
        <v>456162</v>
      </c>
      <c r="F11" s="22">
        <v>441662</v>
      </c>
      <c r="G11" s="15">
        <v>0</v>
      </c>
      <c r="H11" s="14">
        <v>0</v>
      </c>
      <c r="I11" s="22">
        <f t="shared" si="3"/>
        <v>456162</v>
      </c>
      <c r="J11" s="22">
        <f t="shared" si="1"/>
        <v>441662</v>
      </c>
      <c r="N11" s="5"/>
      <c r="O11" s="5"/>
      <c r="P11" s="5"/>
      <c r="Q11" s="5"/>
      <c r="R11" s="5"/>
      <c r="S11" s="5"/>
    </row>
    <row r="12" spans="1:19" ht="18" customHeight="1" x14ac:dyDescent="0.2">
      <c r="A12" s="13" t="s">
        <v>31</v>
      </c>
      <c r="B12" s="27" t="s">
        <v>21</v>
      </c>
      <c r="C12" s="22">
        <v>0</v>
      </c>
      <c r="D12" s="22">
        <v>0</v>
      </c>
      <c r="E12" s="22">
        <v>0</v>
      </c>
      <c r="F12" s="22">
        <v>0</v>
      </c>
      <c r="G12" s="15">
        <v>9298167</v>
      </c>
      <c r="H12" s="22">
        <v>6758517</v>
      </c>
      <c r="I12" s="22">
        <f t="shared" si="3"/>
        <v>9298167</v>
      </c>
      <c r="J12" s="22">
        <f t="shared" si="1"/>
        <v>6758517</v>
      </c>
      <c r="N12" s="5"/>
      <c r="O12" s="5"/>
      <c r="P12" s="5"/>
      <c r="Q12" s="5"/>
      <c r="R12" s="5"/>
      <c r="S12" s="5"/>
    </row>
    <row r="13" spans="1:19" ht="18" customHeight="1" x14ac:dyDescent="0.2">
      <c r="A13" s="13" t="s">
        <v>32</v>
      </c>
      <c r="B13" s="27" t="s">
        <v>22</v>
      </c>
      <c r="C13" s="22">
        <v>0</v>
      </c>
      <c r="D13" s="22">
        <v>0</v>
      </c>
      <c r="E13" s="22">
        <v>0</v>
      </c>
      <c r="F13" s="22">
        <v>0</v>
      </c>
      <c r="G13" s="15">
        <v>0</v>
      </c>
      <c r="H13" s="14">
        <f t="shared" ref="H13" si="4">SUM(H14:H17)</f>
        <v>0</v>
      </c>
      <c r="I13" s="22">
        <f t="shared" si="3"/>
        <v>0</v>
      </c>
      <c r="J13" s="22">
        <f t="shared" si="1"/>
        <v>0</v>
      </c>
      <c r="N13" s="5"/>
      <c r="O13" s="5"/>
      <c r="P13" s="5"/>
      <c r="Q13" s="5"/>
      <c r="R13" s="5"/>
      <c r="S13" s="5"/>
    </row>
    <row r="14" spans="1:19" s="6" customFormat="1" ht="18" customHeight="1" x14ac:dyDescent="0.2">
      <c r="A14" s="13" t="s">
        <v>33</v>
      </c>
      <c r="B14" s="20" t="s">
        <v>12</v>
      </c>
      <c r="C14" s="14">
        <f t="shared" ref="C14:J14" si="5">C15+C16</f>
        <v>0</v>
      </c>
      <c r="D14" s="14">
        <f t="shared" si="5"/>
        <v>0</v>
      </c>
      <c r="E14" s="14">
        <f t="shared" si="5"/>
        <v>110000</v>
      </c>
      <c r="F14" s="14">
        <f t="shared" si="5"/>
        <v>110000</v>
      </c>
      <c r="G14" s="14">
        <f t="shared" si="5"/>
        <v>0</v>
      </c>
      <c r="H14" s="14">
        <f t="shared" si="5"/>
        <v>0</v>
      </c>
      <c r="I14" s="14">
        <f t="shared" si="5"/>
        <v>110000</v>
      </c>
      <c r="J14" s="14">
        <f t="shared" si="5"/>
        <v>110000</v>
      </c>
      <c r="N14" s="5"/>
      <c r="O14" s="5"/>
      <c r="P14" s="5"/>
      <c r="Q14" s="5"/>
      <c r="R14" s="5"/>
      <c r="S14" s="5"/>
    </row>
    <row r="15" spans="1:19" ht="18" customHeight="1" x14ac:dyDescent="0.2">
      <c r="A15" s="13" t="s">
        <v>34</v>
      </c>
      <c r="B15" s="21" t="s">
        <v>23</v>
      </c>
      <c r="C15" s="22">
        <v>0</v>
      </c>
      <c r="D15" s="22">
        <v>0</v>
      </c>
      <c r="E15" s="22">
        <v>110000</v>
      </c>
      <c r="F15" s="22">
        <v>110000</v>
      </c>
      <c r="G15" s="15">
        <v>0</v>
      </c>
      <c r="H15" s="15">
        <v>0</v>
      </c>
      <c r="I15" s="22">
        <f t="shared" si="3"/>
        <v>110000</v>
      </c>
      <c r="J15" s="22">
        <f t="shared" si="1"/>
        <v>110000</v>
      </c>
      <c r="N15" s="5"/>
      <c r="O15" s="5"/>
      <c r="P15" s="5"/>
      <c r="Q15" s="5"/>
      <c r="R15" s="5"/>
      <c r="S15" s="5"/>
    </row>
    <row r="16" spans="1:19" ht="18" customHeight="1" x14ac:dyDescent="0.2">
      <c r="A16" s="13" t="s">
        <v>35</v>
      </c>
      <c r="B16" s="21" t="s">
        <v>24</v>
      </c>
      <c r="C16" s="22">
        <v>0</v>
      </c>
      <c r="D16" s="22">
        <v>0</v>
      </c>
      <c r="E16" s="22">
        <v>0</v>
      </c>
      <c r="F16" s="22">
        <v>0</v>
      </c>
      <c r="G16" s="15">
        <v>0</v>
      </c>
      <c r="H16" s="15">
        <v>0</v>
      </c>
      <c r="I16" s="22">
        <f t="shared" si="3"/>
        <v>0</v>
      </c>
      <c r="J16" s="22">
        <f t="shared" si="1"/>
        <v>0</v>
      </c>
      <c r="N16" s="5"/>
      <c r="O16" s="5"/>
      <c r="P16" s="5"/>
      <c r="Q16" s="5"/>
      <c r="R16" s="5"/>
      <c r="S16" s="5"/>
    </row>
    <row r="17" spans="1:19" s="7" customFormat="1" ht="29.25" customHeight="1" x14ac:dyDescent="0.2">
      <c r="A17" s="13" t="s">
        <v>36</v>
      </c>
      <c r="B17" s="32" t="s">
        <v>13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f t="shared" si="3"/>
        <v>0</v>
      </c>
      <c r="J17" s="14">
        <f t="shared" si="1"/>
        <v>0</v>
      </c>
      <c r="N17" s="5"/>
      <c r="O17" s="5"/>
      <c r="P17" s="5"/>
      <c r="Q17" s="5"/>
      <c r="R17" s="5"/>
      <c r="S17" s="5"/>
    </row>
    <row r="18" spans="1:19" s="4" customFormat="1" ht="14.25" x14ac:dyDescent="0.2">
      <c r="A18" s="18"/>
      <c r="B18" s="40" t="s">
        <v>14</v>
      </c>
      <c r="C18" s="41"/>
      <c r="D18" s="41"/>
      <c r="E18" s="41"/>
      <c r="F18" s="41"/>
      <c r="G18" s="41"/>
      <c r="H18" s="41"/>
      <c r="I18" s="41"/>
      <c r="J18" s="42"/>
      <c r="N18" s="5"/>
      <c r="O18" s="5"/>
      <c r="P18" s="5"/>
      <c r="Q18" s="5"/>
      <c r="R18" s="5"/>
      <c r="S18" s="5"/>
    </row>
    <row r="19" spans="1:19" ht="15" x14ac:dyDescent="0.25">
      <c r="A19" s="16"/>
      <c r="B19" s="37" t="s">
        <v>15</v>
      </c>
      <c r="C19" s="38"/>
      <c r="D19" s="38"/>
      <c r="E19" s="38"/>
      <c r="F19" s="38"/>
      <c r="G19" s="38"/>
      <c r="H19" s="38"/>
      <c r="I19" s="38"/>
      <c r="J19" s="39"/>
      <c r="N19" s="5"/>
      <c r="O19" s="5"/>
      <c r="P19" s="5"/>
      <c r="Q19" s="5"/>
      <c r="R19" s="5"/>
      <c r="S19" s="5"/>
    </row>
    <row r="20" spans="1:19" ht="15" x14ac:dyDescent="0.25">
      <c r="A20" s="17" t="s">
        <v>37</v>
      </c>
      <c r="B20" s="12" t="s">
        <v>16</v>
      </c>
      <c r="C20" s="9">
        <v>0</v>
      </c>
      <c r="D20" s="9">
        <v>0</v>
      </c>
      <c r="E20" s="9">
        <v>9544250</v>
      </c>
      <c r="F20" s="9">
        <v>9544250</v>
      </c>
      <c r="G20" s="9">
        <v>0</v>
      </c>
      <c r="H20" s="9">
        <v>0</v>
      </c>
      <c r="I20" s="9">
        <f>C20+E20+G20</f>
        <v>9544250</v>
      </c>
      <c r="J20" s="9">
        <f>F20+D20+H20</f>
        <v>9544250</v>
      </c>
      <c r="N20" s="5"/>
      <c r="O20" s="5"/>
      <c r="P20" s="5"/>
      <c r="Q20" s="5"/>
      <c r="R20" s="5"/>
      <c r="S20" s="5"/>
    </row>
    <row r="21" spans="1:19" ht="15" x14ac:dyDescent="0.25">
      <c r="A21" s="17" t="s">
        <v>38</v>
      </c>
      <c r="B21" s="12" t="s">
        <v>43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f t="shared" ref="I21:I24" si="6">C21+E21+G21</f>
        <v>0</v>
      </c>
      <c r="J21" s="9">
        <f t="shared" ref="J21:J24" si="7">F21+D21+H21</f>
        <v>0</v>
      </c>
      <c r="N21" s="5"/>
      <c r="O21" s="5"/>
      <c r="P21" s="5"/>
      <c r="Q21" s="5"/>
      <c r="R21" s="5"/>
      <c r="S21" s="5"/>
    </row>
    <row r="22" spans="1:19" ht="15" x14ac:dyDescent="0.25">
      <c r="A22" s="17" t="s">
        <v>39</v>
      </c>
      <c r="B22" s="12" t="s">
        <v>17</v>
      </c>
      <c r="C22" s="9">
        <v>0</v>
      </c>
      <c r="D22" s="9">
        <v>0</v>
      </c>
      <c r="E22" s="9">
        <v>4349750</v>
      </c>
      <c r="F22" s="9">
        <v>4349750</v>
      </c>
      <c r="G22" s="9">
        <v>0</v>
      </c>
      <c r="H22" s="9">
        <v>0</v>
      </c>
      <c r="I22" s="9">
        <f t="shared" si="6"/>
        <v>4349750</v>
      </c>
      <c r="J22" s="9">
        <f t="shared" si="7"/>
        <v>4349750</v>
      </c>
      <c r="N22" s="5"/>
      <c r="O22" s="5"/>
      <c r="P22" s="5"/>
      <c r="Q22" s="5"/>
      <c r="R22" s="5"/>
      <c r="S22" s="5"/>
    </row>
    <row r="23" spans="1:19" ht="15" x14ac:dyDescent="0.25">
      <c r="A23" s="17" t="s">
        <v>40</v>
      </c>
      <c r="B23" s="12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11486000</v>
      </c>
      <c r="H23" s="9">
        <v>11486000</v>
      </c>
      <c r="I23" s="9">
        <f t="shared" si="6"/>
        <v>11486000</v>
      </c>
      <c r="J23" s="9">
        <f t="shared" si="7"/>
        <v>11486000</v>
      </c>
      <c r="N23" s="5"/>
      <c r="O23" s="5"/>
      <c r="P23" s="5"/>
      <c r="Q23" s="5"/>
      <c r="R23" s="5"/>
      <c r="S23" s="5"/>
    </row>
    <row r="24" spans="1:19" ht="15" customHeight="1" x14ac:dyDescent="0.25">
      <c r="A24" s="17" t="s">
        <v>41</v>
      </c>
      <c r="B24" s="33" t="s">
        <v>44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6"/>
        <v>0</v>
      </c>
      <c r="J24" s="9">
        <f t="shared" si="7"/>
        <v>0</v>
      </c>
      <c r="N24" s="5"/>
      <c r="O24" s="5"/>
      <c r="P24" s="5"/>
      <c r="Q24" s="5"/>
      <c r="R24" s="5"/>
      <c r="S24" s="5"/>
    </row>
    <row r="25" spans="1:19" s="5" customFormat="1" ht="21.95" customHeight="1" x14ac:dyDescent="0.2">
      <c r="A25" s="13" t="s">
        <v>42</v>
      </c>
      <c r="B25" s="19" t="s">
        <v>18</v>
      </c>
      <c r="C25" s="10">
        <f t="shared" ref="C25:I25" si="8">SUM(C20:C24)</f>
        <v>0</v>
      </c>
      <c r="D25" s="10">
        <f t="shared" si="8"/>
        <v>0</v>
      </c>
      <c r="E25" s="10">
        <f t="shared" si="8"/>
        <v>13894000</v>
      </c>
      <c r="F25" s="10">
        <f t="shared" si="8"/>
        <v>13894000</v>
      </c>
      <c r="G25" s="10">
        <f>SUM(G20:G24)</f>
        <v>11486000</v>
      </c>
      <c r="H25" s="10">
        <f>SUM(H20:H24)</f>
        <v>11486000</v>
      </c>
      <c r="I25" s="10">
        <f t="shared" si="8"/>
        <v>25380000</v>
      </c>
      <c r="J25" s="10">
        <f>SUM(J20:J24)</f>
        <v>25380000</v>
      </c>
    </row>
    <row r="26" spans="1:19" x14ac:dyDescent="0.2">
      <c r="N26" s="5"/>
      <c r="O26" s="5"/>
      <c r="P26" s="5"/>
      <c r="Q26" s="5"/>
      <c r="R26" s="5"/>
      <c r="S26" s="5"/>
    </row>
    <row r="27" spans="1:19" x14ac:dyDescent="0.2">
      <c r="N27" s="5"/>
      <c r="O27" s="5"/>
      <c r="P27" s="5"/>
      <c r="Q27" s="5"/>
      <c r="R27" s="5"/>
      <c r="S27" s="5"/>
    </row>
    <row r="28" spans="1:19" x14ac:dyDescent="0.2">
      <c r="N28" s="5"/>
      <c r="O28" s="5"/>
      <c r="P28" s="5"/>
      <c r="Q28" s="5"/>
      <c r="R28" s="5"/>
      <c r="S28" s="5"/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9/2017. (V.29.)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2017-05-26T09:53:52Z</cp:lastPrinted>
  <dcterms:created xsi:type="dcterms:W3CDTF">2014-05-07T12:08:45Z</dcterms:created>
  <dcterms:modified xsi:type="dcterms:W3CDTF">2017-05-26T09:53:52Z</dcterms:modified>
</cp:coreProperties>
</file>