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10. Kiad. mindössz. köt.-önként" sheetId="1" r:id="rId1"/>
  </sheets>
  <externalReferences>
    <externalReference r:id="rId2"/>
  </externalReferences>
  <calcPr calcId="124519" iterate="1" iterateCount="1" calcOnSave="0"/>
</workbook>
</file>

<file path=xl/calcChain.xml><?xml version="1.0" encoding="utf-8"?>
<calcChain xmlns="http://schemas.openxmlformats.org/spreadsheetml/2006/main">
  <c r="E9" i="1"/>
  <c r="E10"/>
  <c r="E11"/>
  <c r="E12"/>
  <c r="E13"/>
  <c r="B14"/>
  <c r="C14"/>
  <c r="D14"/>
  <c r="B15"/>
  <c r="C15"/>
  <c r="D15"/>
  <c r="B17"/>
  <c r="C17"/>
  <c r="D17"/>
  <c r="E17"/>
  <c r="E20"/>
  <c r="B21"/>
  <c r="B22"/>
  <c r="C22"/>
  <c r="D22"/>
  <c r="D23" s="1"/>
  <c r="B23"/>
  <c r="C23"/>
  <c r="E26"/>
  <c r="E29"/>
  <c r="E30"/>
  <c r="B32"/>
  <c r="C32"/>
  <c r="D32"/>
  <c r="E32" s="1"/>
  <c r="B34"/>
  <c r="C34"/>
  <c r="E23" l="1"/>
  <c r="D34"/>
  <c r="E34" s="1"/>
</calcChain>
</file>

<file path=xl/sharedStrings.xml><?xml version="1.0" encoding="utf-8"?>
<sst xmlns="http://schemas.openxmlformats.org/spreadsheetml/2006/main" count="31" uniqueCount="31">
  <si>
    <t>G. KIADÁS MINDÖSSZESEN (C+F)</t>
  </si>
  <si>
    <t xml:space="preserve">E. Finanszírozási kiadások összesen (K911. …+K917.) </t>
  </si>
  <si>
    <t xml:space="preserve">K917. Pénzügyi lízing kiadásai </t>
  </si>
  <si>
    <t xml:space="preserve">K916. Péneszközök betétként elhelyezése </t>
  </si>
  <si>
    <t xml:space="preserve">K915. Központi, irányítószervi támogatás folyósítása </t>
  </si>
  <si>
    <t>K914. Államháztartáson belüli megelőlegezések visszafizetése</t>
  </si>
  <si>
    <t xml:space="preserve">K913. Államháztartáson belüli megelőlegezések folyóstása </t>
  </si>
  <si>
    <t>K912. Belföldi értékpapírok kiadásai</t>
  </si>
  <si>
    <t xml:space="preserve">K911. Hitel-, kölcsöntörlesztés államháztartáson kívülre </t>
  </si>
  <si>
    <t>D. Felhalmozási költségvetési kiadásai össz. (K. …+K8.)</t>
  </si>
  <si>
    <t xml:space="preserve">K8. Egyéb felhalmozási kiadások </t>
  </si>
  <si>
    <t xml:space="preserve">K7. Felújítások </t>
  </si>
  <si>
    <t xml:space="preserve">K6. Beruházások </t>
  </si>
  <si>
    <t>A. Működési költségvetési kiadásai össz. (K1. …+K5.)</t>
  </si>
  <si>
    <r>
      <t xml:space="preserve">      </t>
    </r>
    <r>
      <rPr>
        <i/>
        <sz val="8"/>
        <rFont val="Arial CE"/>
        <charset val="238"/>
      </rPr>
      <t xml:space="preserve">     Céltartalék</t>
    </r>
  </si>
  <si>
    <t xml:space="preserve">Ebből: Általános tartalék </t>
  </si>
  <si>
    <t xml:space="preserve">K5. Egyéb működési kiadások összesen </t>
  </si>
  <si>
    <t xml:space="preserve">K4. Ellátottak pénzbeli juttatásai </t>
  </si>
  <si>
    <t>K3. Dologi kiadások</t>
  </si>
  <si>
    <t xml:space="preserve">K2. Munkaadót terhelő járulékok és szoc. hozzájár. adó </t>
  </si>
  <si>
    <t>K1. Személyi juttatás</t>
  </si>
  <si>
    <t>teljesített</t>
  </si>
  <si>
    <t>módosított ei</t>
  </si>
  <si>
    <t>eredeti ei</t>
  </si>
  <si>
    <t xml:space="preserve">Összesen </t>
  </si>
  <si>
    <t>Önkormányzat és Intézmények</t>
  </si>
  <si>
    <t xml:space="preserve">KIADÁSOK JOGCÍMEI </t>
  </si>
  <si>
    <t>Ezer Ft-ban</t>
  </si>
  <si>
    <t>ÖNKORMÁNYZAT ÉS INTÉZMÉNYEI ÖSSZESEN</t>
  </si>
  <si>
    <t>A 2015. ÉV MŰKÖDÉSI ÉS FELHALMOZÁSI KÖLTSÉGVETÉSI KIADÁSAI</t>
  </si>
  <si>
    <t xml:space="preserve">  10. melléklet</t>
  </si>
</sst>
</file>

<file path=xl/styles.xml><?xml version="1.0" encoding="utf-8"?>
<styleSheet xmlns="http://schemas.openxmlformats.org/spreadsheetml/2006/main">
  <fonts count="11">
    <font>
      <sz val="10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color rgb="FFFF0000"/>
      <name val="Arial CE"/>
      <charset val="238"/>
    </font>
    <font>
      <b/>
      <sz val="8"/>
      <color rgb="FFFF0000"/>
      <name val="Arial CE"/>
      <charset val="238"/>
    </font>
    <font>
      <i/>
      <sz val="8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9" fontId="2" fillId="2" borderId="1" xfId="1" applyFont="1" applyFill="1" applyBorder="1"/>
    <xf numFmtId="1" fontId="2" fillId="2" borderId="1" xfId="0" applyNumberFormat="1" applyFont="1" applyFill="1" applyBorder="1"/>
    <xf numFmtId="0" fontId="2" fillId="2" borderId="1" xfId="0" applyFont="1" applyFill="1" applyBorder="1" applyAlignment="1">
      <alignment vertical="center" wrapText="1"/>
    </xf>
    <xf numFmtId="0" fontId="0" fillId="0" borderId="0" xfId="0" applyBorder="1"/>
    <xf numFmtId="0" fontId="3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9" fontId="4" fillId="0" borderId="1" xfId="1" applyFont="1" applyBorder="1"/>
    <xf numFmtId="0" fontId="5" fillId="0" borderId="1" xfId="0" applyFont="1" applyBorder="1" applyAlignment="1"/>
    <xf numFmtId="0" fontId="2" fillId="0" borderId="2" xfId="0" applyFont="1" applyBorder="1" applyAlignment="1"/>
    <xf numFmtId="0" fontId="4" fillId="0" borderId="1" xfId="0" applyFont="1" applyBorder="1"/>
    <xf numFmtId="0" fontId="5" fillId="0" borderId="1" xfId="0" applyFont="1" applyBorder="1"/>
    <xf numFmtId="0" fontId="3" fillId="0" borderId="2" xfId="0" applyFont="1" applyBorder="1" applyAlignment="1"/>
    <xf numFmtId="0" fontId="4" fillId="0" borderId="1" xfId="0" applyFont="1" applyBorder="1" applyAlignment="1"/>
    <xf numFmtId="0" fontId="3" fillId="0" borderId="2" xfId="0" applyFont="1" applyBorder="1" applyAlignment="1">
      <alignment vertical="center"/>
    </xf>
    <xf numFmtId="9" fontId="3" fillId="0" borderId="1" xfId="1" applyFont="1" applyBorder="1"/>
    <xf numFmtId="0" fontId="2" fillId="0" borderId="1" xfId="0" applyFont="1" applyBorder="1"/>
    <xf numFmtId="0" fontId="2" fillId="0" borderId="1" xfId="0" applyFont="1" applyBorder="1" applyAlignment="1"/>
    <xf numFmtId="0" fontId="2" fillId="0" borderId="2" xfId="0" applyFont="1" applyBorder="1" applyAlignment="1">
      <alignment horizontal="left" vertical="center"/>
    </xf>
    <xf numFmtId="0" fontId="3" fillId="0" borderId="1" xfId="0" applyFont="1" applyBorder="1" applyAlignment="1"/>
    <xf numFmtId="16" fontId="3" fillId="0" borderId="1" xfId="0" applyNumberFormat="1" applyFont="1" applyBorder="1" applyAlignment="1">
      <alignment wrapText="1"/>
    </xf>
    <xf numFmtId="16" fontId="2" fillId="0" borderId="1" xfId="0" applyNumberFormat="1" applyFont="1" applyBorder="1" applyAlignment="1">
      <alignment wrapText="1"/>
    </xf>
    <xf numFmtId="9" fontId="2" fillId="0" borderId="1" xfId="1" applyFon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6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Border="1"/>
    <xf numFmtId="0" fontId="6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" fontId="3" fillId="0" borderId="2" xfId="0" applyNumberFormat="1" applyFont="1" applyBorder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8" fillId="0" borderId="0" xfId="0" applyFont="1"/>
    <xf numFmtId="0" fontId="3" fillId="0" borderId="0" xfId="0" applyFont="1" applyAlignment="1">
      <alignment horizontal="right"/>
    </xf>
    <xf numFmtId="0" fontId="7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right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9.mell&#233;kl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. Kiad. mindössz."/>
    </sheetNames>
    <sheetDataSet>
      <sheetData sheetId="0">
        <row r="14">
          <cell r="B14">
            <v>0</v>
          </cell>
          <cell r="C14">
            <v>7159</v>
          </cell>
        </row>
        <row r="15">
          <cell r="B15">
            <v>0</v>
          </cell>
        </row>
        <row r="72">
          <cell r="B72">
            <v>0</v>
          </cell>
        </row>
        <row r="73">
          <cell r="B7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3:O34"/>
  <sheetViews>
    <sheetView tabSelected="1" zoomScale="130" workbookViewId="0">
      <selection activeCell="E29" sqref="E29"/>
    </sheetView>
  </sheetViews>
  <sheetFormatPr defaultRowHeight="12.75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</cols>
  <sheetData>
    <row r="3" spans="1:15" ht="12.75" customHeight="1">
      <c r="A3" s="40" t="s">
        <v>30</v>
      </c>
      <c r="B3" s="40"/>
      <c r="C3" s="40"/>
      <c r="D3" s="40"/>
      <c r="E3" s="40"/>
    </row>
    <row r="4" spans="1:15" ht="18" customHeight="1">
      <c r="A4" s="39" t="s">
        <v>29</v>
      </c>
      <c r="B4" s="39"/>
      <c r="C4" s="39"/>
      <c r="D4" s="39"/>
      <c r="E4" s="39"/>
      <c r="F4" s="36"/>
      <c r="G4" s="38"/>
    </row>
    <row r="5" spans="1:15" ht="14.25" customHeight="1">
      <c r="A5" s="39" t="s">
        <v>28</v>
      </c>
      <c r="B5" s="39"/>
      <c r="C5" s="39"/>
      <c r="D5" s="39"/>
      <c r="E5" s="39"/>
      <c r="F5" s="36"/>
      <c r="G5" s="38"/>
    </row>
    <row r="6" spans="1:15" ht="15" customHeight="1">
      <c r="A6" s="37" t="s">
        <v>27</v>
      </c>
      <c r="B6" s="37"/>
      <c r="C6" s="37"/>
      <c r="D6" s="37"/>
      <c r="E6" s="37"/>
      <c r="F6" s="36"/>
      <c r="G6" s="35"/>
    </row>
    <row r="7" spans="1:15" ht="15" customHeight="1">
      <c r="A7" s="33" t="s">
        <v>26</v>
      </c>
      <c r="B7" s="33" t="s">
        <v>25</v>
      </c>
      <c r="C7" s="33"/>
      <c r="D7" s="33"/>
      <c r="E7" s="34" t="s">
        <v>24</v>
      </c>
    </row>
    <row r="8" spans="1:15" ht="27" customHeight="1">
      <c r="A8" s="33"/>
      <c r="B8" s="32" t="s">
        <v>23</v>
      </c>
      <c r="C8" s="32" t="s">
        <v>22</v>
      </c>
      <c r="D8" s="32" t="s">
        <v>21</v>
      </c>
      <c r="E8" s="31"/>
    </row>
    <row r="9" spans="1:15" ht="13.5" customHeight="1">
      <c r="A9" s="28" t="s">
        <v>20</v>
      </c>
      <c r="B9" s="5">
        <v>161071</v>
      </c>
      <c r="C9" s="5">
        <v>215932</v>
      </c>
      <c r="D9" s="5">
        <v>209302</v>
      </c>
      <c r="E9" s="16">
        <f>D9/C9</f>
        <v>0.96929588944667766</v>
      </c>
      <c r="F9" s="4"/>
      <c r="G9" s="4"/>
      <c r="I9" s="4"/>
      <c r="J9" s="4"/>
      <c r="K9" s="4"/>
      <c r="L9" s="4"/>
      <c r="M9" s="4"/>
      <c r="O9" s="4"/>
    </row>
    <row r="10" spans="1:15" ht="13.5" customHeight="1">
      <c r="A10" s="30" t="s">
        <v>19</v>
      </c>
      <c r="B10" s="5">
        <v>48356</v>
      </c>
      <c r="C10" s="5">
        <v>56426</v>
      </c>
      <c r="D10" s="5">
        <v>53918</v>
      </c>
      <c r="E10" s="16">
        <f>D10/C10</f>
        <v>0.95555240491971782</v>
      </c>
      <c r="F10" s="4"/>
      <c r="G10" s="4"/>
      <c r="I10" s="4"/>
      <c r="J10" s="4"/>
      <c r="K10" s="4"/>
      <c r="L10" s="4"/>
      <c r="M10" s="4"/>
      <c r="O10" s="4"/>
    </row>
    <row r="11" spans="1:15" ht="13.5" customHeight="1">
      <c r="A11" s="28" t="s">
        <v>18</v>
      </c>
      <c r="B11" s="5">
        <v>159849</v>
      </c>
      <c r="C11" s="5">
        <v>189750</v>
      </c>
      <c r="D11" s="5">
        <v>163190</v>
      </c>
      <c r="E11" s="16">
        <f>D11/C11</f>
        <v>0.86002635046113307</v>
      </c>
      <c r="F11" s="4"/>
      <c r="G11" s="4"/>
      <c r="I11" s="4"/>
      <c r="J11" s="4"/>
      <c r="K11" s="4"/>
      <c r="L11" s="4"/>
      <c r="M11" s="4"/>
      <c r="O11" s="4"/>
    </row>
    <row r="12" spans="1:15" ht="13.5" customHeight="1">
      <c r="A12" s="29" t="s">
        <v>17</v>
      </c>
      <c r="B12" s="5">
        <v>28675</v>
      </c>
      <c r="C12" s="5">
        <v>35843</v>
      </c>
      <c r="D12" s="5">
        <v>34585</v>
      </c>
      <c r="E12" s="16">
        <f>D12/C12</f>
        <v>0.964902491420919</v>
      </c>
      <c r="F12" s="4"/>
      <c r="G12" s="4"/>
      <c r="I12" s="4"/>
      <c r="J12" s="4"/>
      <c r="K12" s="4"/>
      <c r="L12" s="4"/>
      <c r="M12" s="4"/>
      <c r="O12" s="4"/>
    </row>
    <row r="13" spans="1:15" ht="13.5" customHeight="1">
      <c r="A13" s="28" t="s">
        <v>16</v>
      </c>
      <c r="B13" s="5">
        <v>9772</v>
      </c>
      <c r="C13" s="5">
        <v>21303</v>
      </c>
      <c r="D13" s="5">
        <v>13108</v>
      </c>
      <c r="E13" s="16">
        <f>D13/C13</f>
        <v>0.61531239731493215</v>
      </c>
      <c r="F13" s="4"/>
      <c r="G13" s="4"/>
      <c r="I13" s="4"/>
      <c r="J13" s="4"/>
      <c r="K13" s="4"/>
      <c r="L13" s="4"/>
      <c r="M13" s="4"/>
      <c r="O13" s="4"/>
    </row>
    <row r="14" spans="1:15" ht="13.5" customHeight="1">
      <c r="A14" s="27" t="s">
        <v>15</v>
      </c>
      <c r="B14" s="5">
        <f>'[1]9. Kiad. mindössz.'!B14+'[1]9. Kiad. mindössz.'!B72+'[1]9. Kiad. mindössz.'!B135</f>
        <v>0</v>
      </c>
      <c r="C14" s="5">
        <f>'[1]9. Kiad. mindössz.'!C14+'[1]9. Kiad. mindössz.'!C72+'[1]9. Kiad. mindössz.'!C135</f>
        <v>7159</v>
      </c>
      <c r="D14" s="5">
        <f>'[1]9. Kiad. mindössz.'!D14+'[1]9. Kiad. mindössz.'!D72+'[1]9. Kiad. mindössz.'!D135</f>
        <v>0</v>
      </c>
      <c r="E14" s="5"/>
      <c r="F14" s="4"/>
      <c r="G14" s="4"/>
      <c r="I14" s="4"/>
      <c r="J14" s="4"/>
      <c r="K14" s="4"/>
      <c r="L14" s="4"/>
      <c r="M14" s="4"/>
      <c r="O14" s="4"/>
    </row>
    <row r="15" spans="1:15" ht="13.5" customHeight="1">
      <c r="A15" s="26" t="s">
        <v>14</v>
      </c>
      <c r="B15" s="5">
        <f>'[1]9. Kiad. mindössz.'!B15+'[1]9. Kiad. mindössz.'!B73+'[1]9. Kiad. mindössz.'!B136</f>
        <v>0</v>
      </c>
      <c r="C15" s="5">
        <f>'[1]9. Kiad. mindössz.'!C15+'[1]9. Kiad. mindössz.'!C73+'[1]9. Kiad. mindössz.'!C136</f>
        <v>0</v>
      </c>
      <c r="D15" s="5">
        <f>'[1]9. Kiad. mindössz.'!D15+'[1]9. Kiad. mindössz.'!D73+'[1]9. Kiad. mindössz.'!D136</f>
        <v>0</v>
      </c>
      <c r="E15" s="5"/>
      <c r="F15" s="4"/>
      <c r="G15" s="4"/>
      <c r="I15" s="4"/>
      <c r="J15" s="4"/>
      <c r="K15" s="4"/>
      <c r="L15" s="4"/>
      <c r="M15" s="4"/>
      <c r="O15" s="4"/>
    </row>
    <row r="16" spans="1:15" ht="13.5" customHeight="1">
      <c r="A16" s="25"/>
      <c r="B16" s="21"/>
      <c r="C16" s="21"/>
      <c r="D16" s="5"/>
      <c r="E16" s="5"/>
      <c r="F16" s="4"/>
      <c r="G16" s="4"/>
      <c r="I16" s="4"/>
      <c r="J16" s="4"/>
      <c r="K16" s="4"/>
      <c r="L16" s="4"/>
      <c r="M16" s="4"/>
      <c r="O16" s="4"/>
    </row>
    <row r="17" spans="1:15" ht="13.5" customHeight="1">
      <c r="A17" s="19" t="s">
        <v>13</v>
      </c>
      <c r="B17" s="24">
        <f>SUM(B9:B16)</f>
        <v>407723</v>
      </c>
      <c r="C17" s="24">
        <f>SUM(C9:C16)</f>
        <v>526413</v>
      </c>
      <c r="D17" s="24">
        <f>SUM(D9:D16)</f>
        <v>474103</v>
      </c>
      <c r="E17" s="23">
        <f>D17/C17</f>
        <v>0.90062935375836084</v>
      </c>
      <c r="F17" s="4"/>
      <c r="G17" s="4"/>
      <c r="I17" s="4"/>
      <c r="J17" s="4"/>
      <c r="K17" s="4"/>
      <c r="L17" s="4"/>
      <c r="M17" s="4"/>
      <c r="O17" s="4"/>
    </row>
    <row r="18" spans="1:15" ht="13.5" customHeight="1">
      <c r="A18" s="19"/>
      <c r="B18" s="22"/>
      <c r="C18" s="22"/>
      <c r="D18" s="17"/>
      <c r="E18" s="17"/>
      <c r="F18" s="4"/>
      <c r="G18" s="4"/>
      <c r="I18" s="4"/>
      <c r="J18" s="4"/>
      <c r="K18" s="4"/>
      <c r="L18" s="4"/>
      <c r="M18" s="4"/>
      <c r="O18" s="4"/>
    </row>
    <row r="19" spans="1:15" ht="13.5" customHeight="1">
      <c r="A19" s="19"/>
      <c r="B19" s="21"/>
      <c r="C19" s="21"/>
      <c r="D19" s="5"/>
      <c r="E19" s="5"/>
      <c r="F19" s="4"/>
      <c r="G19" s="4"/>
      <c r="I19" s="4"/>
      <c r="J19" s="4"/>
      <c r="K19" s="4"/>
      <c r="L19" s="4"/>
      <c r="M19" s="4"/>
      <c r="O19" s="4"/>
    </row>
    <row r="20" spans="1:15" ht="13.5" customHeight="1">
      <c r="A20" s="13" t="s">
        <v>12</v>
      </c>
      <c r="B20" s="20">
        <v>15060</v>
      </c>
      <c r="C20" s="20">
        <v>122469</v>
      </c>
      <c r="D20" s="20">
        <v>121738</v>
      </c>
      <c r="E20" s="16">
        <f>D20/C20</f>
        <v>0.9940311425748557</v>
      </c>
      <c r="F20" s="4"/>
      <c r="G20" s="4"/>
      <c r="I20" s="4"/>
      <c r="J20" s="4"/>
      <c r="K20" s="4"/>
      <c r="L20" s="4"/>
      <c r="M20" s="4"/>
      <c r="O20" s="4"/>
    </row>
    <row r="21" spans="1:15" ht="13.5" customHeight="1">
      <c r="A21" s="13" t="s">
        <v>11</v>
      </c>
      <c r="B21" s="20">
        <f>'[1]9. Kiad. mindössz.'!B31+'[1]9. Kiad. mindössz.'!B89+'[1]9. Kiad. mindössz.'!B152</f>
        <v>0</v>
      </c>
      <c r="C21" s="20"/>
      <c r="D21" s="20"/>
      <c r="E21" s="16"/>
      <c r="F21" s="4"/>
      <c r="G21" s="4"/>
      <c r="I21" s="4"/>
      <c r="J21" s="4"/>
      <c r="K21" s="4"/>
      <c r="L21" s="4"/>
      <c r="M21" s="4"/>
      <c r="O21" s="4"/>
    </row>
    <row r="22" spans="1:15" ht="13.5" customHeight="1">
      <c r="A22" s="15" t="s">
        <v>10</v>
      </c>
      <c r="B22" s="20">
        <f>'[1]9. Kiad. mindössz.'!B32+'[1]9. Kiad. mindössz.'!B90+'[1]9. Kiad. mindössz.'!B153</f>
        <v>0</v>
      </c>
      <c r="C22" s="20">
        <f>'[1]9. Kiad. mindössz.'!C32+'[1]9. Kiad. mindössz.'!C90+'[1]9. Kiad. mindössz.'!C153</f>
        <v>0</v>
      </c>
      <c r="D22" s="20">
        <f>'[1]9. Kiad. mindössz.'!D32+'[1]9. Kiad. mindössz.'!D90+'[1]9. Kiad. mindössz.'!D153</f>
        <v>0</v>
      </c>
      <c r="E22" s="16"/>
      <c r="F22" s="4"/>
      <c r="G22" s="4"/>
      <c r="I22" s="4"/>
      <c r="J22" s="4"/>
      <c r="K22" s="4"/>
      <c r="L22" s="4"/>
      <c r="M22" s="4"/>
      <c r="O22" s="4"/>
    </row>
    <row r="23" spans="1:15" ht="13.5" customHeight="1">
      <c r="A23" s="19" t="s">
        <v>9</v>
      </c>
      <c r="B23" s="18">
        <f>SUM(B20:B22)</f>
        <v>15060</v>
      </c>
      <c r="C23" s="18">
        <f>SUM(C20:C22)</f>
        <v>122469</v>
      </c>
      <c r="D23" s="18">
        <f>SUM(D20:D22)</f>
        <v>121738</v>
      </c>
      <c r="E23" s="16">
        <f>D23/C23</f>
        <v>0.9940311425748557</v>
      </c>
      <c r="F23" s="4"/>
      <c r="G23" s="4"/>
      <c r="I23" s="4"/>
      <c r="J23" s="4"/>
      <c r="K23" s="4"/>
      <c r="L23" s="4"/>
      <c r="M23" s="4"/>
      <c r="O23" s="4"/>
    </row>
    <row r="24" spans="1:15" ht="13.5" customHeight="1">
      <c r="A24" s="19"/>
      <c r="B24" s="18"/>
      <c r="C24" s="17"/>
      <c r="D24" s="5"/>
      <c r="E24" s="16"/>
      <c r="F24" s="4"/>
      <c r="G24" s="4"/>
      <c r="I24" s="4"/>
      <c r="J24" s="4"/>
      <c r="K24" s="4"/>
      <c r="L24" s="4"/>
      <c r="M24" s="4"/>
      <c r="O24" s="4"/>
    </row>
    <row r="25" spans="1:15" ht="13.5" customHeight="1">
      <c r="A25" s="13" t="s">
        <v>8</v>
      </c>
      <c r="B25" s="18"/>
      <c r="C25" s="17"/>
      <c r="D25" s="5"/>
      <c r="E25" s="16"/>
      <c r="F25" s="4"/>
      <c r="G25" s="4"/>
      <c r="I25" s="4"/>
      <c r="J25" s="4"/>
      <c r="K25" s="4"/>
      <c r="L25" s="4"/>
      <c r="M25" s="4"/>
      <c r="O25" s="4"/>
    </row>
    <row r="26" spans="1:15" ht="13.5" customHeight="1">
      <c r="A26" s="13" t="s">
        <v>7</v>
      </c>
      <c r="B26" s="9"/>
      <c r="C26" s="11">
        <v>40000</v>
      </c>
      <c r="D26" s="11">
        <v>40000</v>
      </c>
      <c r="E26" s="8">
        <f>D26/C26</f>
        <v>1</v>
      </c>
      <c r="F26" s="4"/>
      <c r="G26" s="4"/>
      <c r="I26" s="4"/>
      <c r="J26" s="4"/>
      <c r="K26" s="4"/>
      <c r="L26" s="4"/>
      <c r="M26" s="4"/>
      <c r="O26" s="4"/>
    </row>
    <row r="27" spans="1:15" ht="13.5" customHeight="1">
      <c r="A27" s="15" t="s">
        <v>6</v>
      </c>
      <c r="B27" s="9"/>
      <c r="C27" s="12"/>
      <c r="D27" s="11"/>
      <c r="E27" s="8"/>
      <c r="F27" s="4"/>
      <c r="G27" s="4"/>
      <c r="I27" s="4"/>
      <c r="J27" s="4"/>
      <c r="K27" s="4"/>
      <c r="L27" s="4"/>
      <c r="M27" s="4"/>
      <c r="O27" s="4"/>
    </row>
    <row r="28" spans="1:15" ht="13.5" customHeight="1">
      <c r="A28" s="13" t="s">
        <v>5</v>
      </c>
      <c r="B28" s="9"/>
      <c r="C28" s="11">
        <v>8617</v>
      </c>
      <c r="D28" s="11">
        <v>8617</v>
      </c>
      <c r="E28" s="8">
        <v>1</v>
      </c>
      <c r="F28" s="4"/>
      <c r="G28" s="4"/>
      <c r="I28" s="4"/>
      <c r="J28" s="4"/>
      <c r="K28" s="4"/>
      <c r="L28" s="4"/>
      <c r="M28" s="4"/>
      <c r="O28" s="4"/>
    </row>
    <row r="29" spans="1:15" ht="13.5" customHeight="1">
      <c r="A29" s="13" t="s">
        <v>4</v>
      </c>
      <c r="B29" s="14">
        <v>184598</v>
      </c>
      <c r="C29" s="11">
        <v>191476</v>
      </c>
      <c r="D29" s="11">
        <v>189505</v>
      </c>
      <c r="E29" s="8">
        <f>D29/C29</f>
        <v>0.98970628172721387</v>
      </c>
      <c r="F29" s="4"/>
      <c r="G29" s="4"/>
      <c r="I29" s="4"/>
      <c r="J29" s="4"/>
      <c r="K29" s="4"/>
      <c r="L29" s="4"/>
      <c r="M29" s="4"/>
      <c r="O29" s="4"/>
    </row>
    <row r="30" spans="1:15" ht="13.5" customHeight="1">
      <c r="A30" s="13" t="s">
        <v>3</v>
      </c>
      <c r="B30" s="14"/>
      <c r="C30" s="11">
        <v>105000</v>
      </c>
      <c r="D30" s="11">
        <v>105000</v>
      </c>
      <c r="E30" s="8">
        <f>D30/C30</f>
        <v>1</v>
      </c>
      <c r="F30" s="4"/>
      <c r="G30" s="4"/>
      <c r="I30" s="4"/>
      <c r="J30" s="4"/>
      <c r="K30" s="4"/>
      <c r="L30" s="4"/>
      <c r="M30" s="4"/>
      <c r="O30" s="4"/>
    </row>
    <row r="31" spans="1:15" ht="13.5" customHeight="1">
      <c r="A31" s="13" t="s">
        <v>2</v>
      </c>
      <c r="B31" s="9"/>
      <c r="C31" s="12"/>
      <c r="D31" s="11"/>
      <c r="E31" s="8"/>
      <c r="F31" s="4"/>
      <c r="G31" s="4"/>
      <c r="I31" s="4"/>
      <c r="J31" s="4"/>
      <c r="K31" s="4"/>
      <c r="L31" s="4"/>
      <c r="M31" s="4"/>
      <c r="O31" s="4"/>
    </row>
    <row r="32" spans="1:15" ht="13.5" customHeight="1">
      <c r="A32" s="10" t="s">
        <v>1</v>
      </c>
      <c r="B32" s="9">
        <f>SUM(B26:B31)</f>
        <v>184598</v>
      </c>
      <c r="C32" s="9">
        <f>SUM(C26:C31)</f>
        <v>345093</v>
      </c>
      <c r="D32" s="9">
        <f>SUM(D26:D31)</f>
        <v>343122</v>
      </c>
      <c r="E32" s="8">
        <f>D32/C32</f>
        <v>0.99428849614451753</v>
      </c>
      <c r="F32" s="4"/>
      <c r="G32" s="4"/>
      <c r="I32" s="4"/>
      <c r="J32" s="4"/>
      <c r="K32" s="4"/>
      <c r="L32" s="4"/>
      <c r="M32" s="4"/>
      <c r="O32" s="4"/>
    </row>
    <row r="33" spans="1:15" ht="13.5" customHeight="1">
      <c r="A33" s="7"/>
      <c r="B33" s="6"/>
      <c r="C33" s="5"/>
      <c r="D33" s="5"/>
      <c r="E33" s="5"/>
      <c r="F33" s="4"/>
      <c r="G33" s="4"/>
      <c r="I33" s="4"/>
      <c r="J33" s="4"/>
      <c r="K33" s="4"/>
      <c r="L33" s="4"/>
      <c r="M33" s="4"/>
      <c r="O33" s="4"/>
    </row>
    <row r="34" spans="1:15" ht="15" customHeight="1">
      <c r="A34" s="3" t="s">
        <v>0</v>
      </c>
      <c r="B34" s="2">
        <f>B32+B23+B17</f>
        <v>607381</v>
      </c>
      <c r="C34" s="2">
        <f>C32+C23+C17</f>
        <v>993975</v>
      </c>
      <c r="D34" s="2">
        <f>D32+D23+D17</f>
        <v>938963</v>
      </c>
      <c r="E34" s="1">
        <f>D34/C34</f>
        <v>0.94465454362534274</v>
      </c>
    </row>
  </sheetData>
  <mergeCells count="7">
    <mergeCell ref="A4:E4"/>
    <mergeCell ref="A3:E3"/>
    <mergeCell ref="A6:E6"/>
    <mergeCell ref="A7:A8"/>
    <mergeCell ref="E7:E8"/>
    <mergeCell ref="A5:E5"/>
    <mergeCell ref="B7:D7"/>
  </mergeCells>
  <pageMargins left="0.51" right="0.26" top="0.4" bottom="0.32" header="0.33" footer="0.2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 Kiad. mindössz. köt.-önként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2016-05-10T08:04:50Z</dcterms:created>
  <dcterms:modified xsi:type="dcterms:W3CDTF">2016-05-10T08:06:18Z</dcterms:modified>
</cp:coreProperties>
</file>