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E3A766E-EF05-4AEF-BA9D-FC1DDCC5D99F}" xr6:coauthVersionLast="43" xr6:coauthVersionMax="43" xr10:uidLastSave="{00000000-0000-0000-0000-000000000000}"/>
  <bookViews>
    <workbookView xWindow="0" yWindow="0" windowWidth="23040" windowHeight="12360" xr2:uid="{00000000-000D-0000-FFFF-FFFF00000000}"/>
  </bookViews>
  <sheets>
    <sheet name="Fõkönyvi kivonat" sheetId="1" r:id="rId1"/>
  </sheets>
  <calcPr calcId="181029"/>
</workbook>
</file>

<file path=xl/calcChain.xml><?xml version="1.0" encoding="utf-8"?>
<calcChain xmlns="http://schemas.openxmlformats.org/spreadsheetml/2006/main">
  <c r="E23" i="1" l="1"/>
  <c r="D29" i="1" l="1"/>
  <c r="D8" i="1"/>
  <c r="D22" i="1"/>
  <c r="D11" i="1"/>
  <c r="D23" i="1" l="1"/>
  <c r="D31" i="1" l="1"/>
</calcChain>
</file>

<file path=xl/sharedStrings.xml><?xml version="1.0" encoding="utf-8"?>
<sst xmlns="http://schemas.openxmlformats.org/spreadsheetml/2006/main" count="78" uniqueCount="78">
  <si>
    <t>Normatív jutalmak elõirányzata</t>
  </si>
  <si>
    <t>051*</t>
  </si>
  <si>
    <t>052*</t>
  </si>
  <si>
    <t>Fizetendõ általános forgalmi adó elõirányzata</t>
  </si>
  <si>
    <t>053*</t>
  </si>
  <si>
    <t>05*</t>
  </si>
  <si>
    <t>Kiszámlázott általános forgalmi adó elõirányzata</t>
  </si>
  <si>
    <t>094*</t>
  </si>
  <si>
    <t>KÖLTSÉGVETÉSI TELJESÍTÉS FÕKÖNYVEK</t>
  </si>
  <si>
    <t>0511013</t>
  </si>
  <si>
    <t>Törvény szerinti illetmények, munkabérek teljesítése</t>
  </si>
  <si>
    <t>0511133</t>
  </si>
  <si>
    <t>Foglalkoztatottak egyéb személyi juttatásai teljesítése</t>
  </si>
  <si>
    <t>05231</t>
  </si>
  <si>
    <t>Szociális hozzájárulási adó kiadásai</t>
  </si>
  <si>
    <t>05235</t>
  </si>
  <si>
    <t>Táppénz hozzájárulás kiadásai</t>
  </si>
  <si>
    <t>053113</t>
  </si>
  <si>
    <t>Szakmai anyagok beszerzése teljesítése</t>
  </si>
  <si>
    <t>053123</t>
  </si>
  <si>
    <t>Üzemeltetési anyagok beszerzése teljesítése</t>
  </si>
  <si>
    <t>053213</t>
  </si>
  <si>
    <t>Informatikai szolgáltatások igénybevétele teljesítése</t>
  </si>
  <si>
    <t>053313</t>
  </si>
  <si>
    <t>Közüzemi díjak teljesítése</t>
  </si>
  <si>
    <t>053343</t>
  </si>
  <si>
    <t>Karbantartási, kisjavítási szolgáltatások teljesítése</t>
  </si>
  <si>
    <t>053363</t>
  </si>
  <si>
    <t>Szakmai tevékenységet segítõ szolgáltatások teljesítése</t>
  </si>
  <si>
    <t>053373</t>
  </si>
  <si>
    <t>Egyéb szolgáltatások teljesítése</t>
  </si>
  <si>
    <t>053513</t>
  </si>
  <si>
    <t>Mûködési célú elõzetesen felszámított általános forgalmi adó teljesítése</t>
  </si>
  <si>
    <t>053553</t>
  </si>
  <si>
    <t>Egyéb dologi kiadások teljesítése</t>
  </si>
  <si>
    <t>094023</t>
  </si>
  <si>
    <t>Szolgáltatások ellenértéke teljesítése</t>
  </si>
  <si>
    <t>094053</t>
  </si>
  <si>
    <t>Ellátási díjak teljesítése</t>
  </si>
  <si>
    <t>0940823</t>
  </si>
  <si>
    <t>Egyéb kapott (járó) kamatok és kamatjellegû bevételek teljesítése</t>
  </si>
  <si>
    <t>094113</t>
  </si>
  <si>
    <t>Egyéb mûködési bevételek teljesítése</t>
  </si>
  <si>
    <t>0981313</t>
  </si>
  <si>
    <t>Elõzõ év költségvetési maradványának igénybevétele teljesítése</t>
  </si>
  <si>
    <t>098163</t>
  </si>
  <si>
    <t>Központi, irányító szervi támogatás teljesítése</t>
  </si>
  <si>
    <t>K1*</t>
  </si>
  <si>
    <t>K2*</t>
  </si>
  <si>
    <t>K3*</t>
  </si>
  <si>
    <t>K*</t>
  </si>
  <si>
    <t>B4*</t>
  </si>
  <si>
    <t>K1102</t>
  </si>
  <si>
    <t>K1101</t>
  </si>
  <si>
    <t>K1113</t>
  </si>
  <si>
    <t>K21</t>
  </si>
  <si>
    <t>K25</t>
  </si>
  <si>
    <t>K311</t>
  </si>
  <si>
    <t>K312</t>
  </si>
  <si>
    <t>K321</t>
  </si>
  <si>
    <t>K331</t>
  </si>
  <si>
    <t>K334</t>
  </si>
  <si>
    <t>K336</t>
  </si>
  <si>
    <t>K337</t>
  </si>
  <si>
    <t>K351</t>
  </si>
  <si>
    <t>K355</t>
  </si>
  <si>
    <t>B402</t>
  </si>
  <si>
    <t>B405</t>
  </si>
  <si>
    <t>B4082</t>
  </si>
  <si>
    <t>B411</t>
  </si>
  <si>
    <t>B8131</t>
  </si>
  <si>
    <t>B816</t>
  </si>
  <si>
    <t>2018. évi teljesítési adatok 2013. március 20-ig könyvelt adatok alapján</t>
  </si>
  <si>
    <t>2019 eredeti</t>
  </si>
  <si>
    <t>K352</t>
  </si>
  <si>
    <t>B406</t>
  </si>
  <si>
    <t>módosítás</t>
  </si>
  <si>
    <t>355 428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</si>
</sst>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0"/>
      <color rgb="FF000000"/>
      <name val="Arial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none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2" borderId="0"/>
    <xf numFmtId="0" fontId="4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43" fontId="5" fillId="0" borderId="0" applyFont="0" applyFill="0" applyBorder="0" applyAlignment="0" applyProtection="0"/>
  </cellStyleXfs>
  <cellXfs count="29">
    <xf numFmtId="0" fontId="0" fillId="2" borderId="0" xfId="0" applyFill="1" applyProtection="1">
      <protection locked="0"/>
    </xf>
    <xf numFmtId="0" fontId="1" fillId="2" borderId="0" xfId="0" applyFont="1" applyFill="1" applyProtection="1">
      <protection locked="0"/>
    </xf>
    <xf numFmtId="164" fontId="0" fillId="2" borderId="0" xfId="8" applyNumberFormat="1" applyFont="1" applyFill="1" applyProtection="1">
      <protection locked="0"/>
    </xf>
    <xf numFmtId="164" fontId="2" fillId="2" borderId="0" xfId="8" applyNumberFormat="1" applyFont="1" applyFill="1" applyProtection="1">
      <protection locked="0"/>
    </xf>
    <xf numFmtId="1" fontId="0" fillId="2" borderId="0" xfId="0" applyNumberFormat="1" applyFill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2" xfId="0" applyFont="1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Protection="1">
      <protection locked="0"/>
    </xf>
    <xf numFmtId="0" fontId="3" fillId="0" borderId="5" xfId="0" applyFon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164" fontId="0" fillId="0" borderId="5" xfId="8" applyNumberFormat="1" applyFont="1" applyFill="1" applyBorder="1" applyProtection="1">
      <protection locked="0"/>
    </xf>
    <xf numFmtId="164" fontId="4" fillId="0" borderId="6" xfId="8" applyNumberFormat="1" applyFont="1" applyFill="1" applyBorder="1" applyProtection="1">
      <protection locked="0"/>
    </xf>
    <xf numFmtId="0" fontId="2" fillId="0" borderId="5" xfId="1" applyFill="1" applyBorder="1" applyProtection="1">
      <protection locked="0"/>
    </xf>
    <xf numFmtId="164" fontId="0" fillId="0" borderId="6" xfId="8" applyNumberFormat="1" applyFont="1" applyFill="1" applyBorder="1" applyProtection="1">
      <protection locked="0"/>
    </xf>
    <xf numFmtId="0" fontId="4" fillId="0" borderId="5" xfId="2" applyFill="1" applyBorder="1" applyProtection="1">
      <protection locked="0"/>
    </xf>
    <xf numFmtId="164" fontId="2" fillId="0" borderId="6" xfId="8" applyNumberFormat="1" applyFont="1" applyFill="1" applyBorder="1" applyProtection="1">
      <protection locked="0"/>
    </xf>
    <xf numFmtId="0" fontId="2" fillId="0" borderId="5" xfId="5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8" xfId="0" applyFont="1" applyFill="1" applyBorder="1" applyProtection="1">
      <protection locked="0"/>
    </xf>
    <xf numFmtId="0" fontId="0" fillId="0" borderId="8" xfId="0" applyFill="1" applyBorder="1" applyProtection="1">
      <protection locked="0"/>
    </xf>
    <xf numFmtId="164" fontId="0" fillId="0" borderId="8" xfId="8" applyNumberFormat="1" applyFont="1" applyFill="1" applyBorder="1" applyProtection="1">
      <protection locked="0"/>
    </xf>
    <xf numFmtId="164" fontId="2" fillId="0" borderId="9" xfId="8" applyNumberFormat="1" applyFont="1" applyFill="1" applyBorder="1" applyProtection="1">
      <protection locked="0"/>
    </xf>
  </cellXfs>
  <cellStyles count="9">
    <cellStyle name="Ezres" xfId="8" builtinId="3"/>
    <cellStyle name="Normál" xfId="0" builtinId="0"/>
    <cellStyle name="Normál 2" xfId="1" xr:uid="{00000000-0005-0000-0000-000002000000}"/>
    <cellStyle name="Normál 3" xfId="2" xr:uid="{00000000-0005-0000-0000-000003000000}"/>
    <cellStyle name="Normál 4" xfId="3" xr:uid="{00000000-0005-0000-0000-000004000000}"/>
    <cellStyle name="Normál 5" xfId="4" xr:uid="{00000000-0005-0000-0000-000005000000}"/>
    <cellStyle name="Normál 6" xfId="5" xr:uid="{00000000-0005-0000-0000-000006000000}"/>
    <cellStyle name="Normál 7" xfId="6" xr:uid="{00000000-0005-0000-0000-000007000000}"/>
    <cellStyle name="Normál 8" xfId="7" xr:uid="{00000000-0005-0000-0000-000008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zoomScale="85" zoomScaleNormal="85" workbookViewId="0">
      <selection activeCell="D31" sqref="D31"/>
    </sheetView>
  </sheetViews>
  <sheetFormatPr defaultRowHeight="13.2" x14ac:dyDescent="0.25"/>
  <cols>
    <col min="1" max="2" width="25.6640625" customWidth="1"/>
    <col min="3" max="3" width="60.6640625" customWidth="1"/>
    <col min="4" max="4" width="17.5546875" customWidth="1"/>
    <col min="5" max="11" width="15.6640625" customWidth="1"/>
  </cols>
  <sheetData>
    <row r="1" spans="1:6" x14ac:dyDescent="0.25">
      <c r="A1" s="5" t="s">
        <v>8</v>
      </c>
      <c r="B1" s="6"/>
      <c r="C1" s="7"/>
      <c r="D1" s="7"/>
      <c r="E1" s="8"/>
    </row>
    <row r="2" spans="1:6" x14ac:dyDescent="0.25">
      <c r="A2" s="9"/>
      <c r="B2" s="10"/>
      <c r="C2" s="11" t="s">
        <v>72</v>
      </c>
      <c r="D2" s="11"/>
      <c r="E2" s="12" t="s">
        <v>73</v>
      </c>
    </row>
    <row r="3" spans="1:6" x14ac:dyDescent="0.25">
      <c r="A3" s="9"/>
      <c r="B3" s="10"/>
      <c r="C3" s="10"/>
      <c r="D3" s="13" t="s">
        <v>76</v>
      </c>
      <c r="E3" s="14"/>
    </row>
    <row r="4" spans="1:6" x14ac:dyDescent="0.25">
      <c r="A4" s="9"/>
      <c r="B4" s="10"/>
      <c r="C4" s="10"/>
      <c r="D4" s="10"/>
      <c r="E4" s="14"/>
    </row>
    <row r="5" spans="1:6" x14ac:dyDescent="0.25">
      <c r="A5" s="15" t="s">
        <v>9</v>
      </c>
      <c r="B5" s="16" t="s">
        <v>53</v>
      </c>
      <c r="C5" s="10" t="s">
        <v>10</v>
      </c>
      <c r="D5" s="17">
        <v>31227600</v>
      </c>
      <c r="E5" s="18">
        <v>28887600</v>
      </c>
    </row>
    <row r="6" spans="1:6" x14ac:dyDescent="0.25">
      <c r="A6" s="15"/>
      <c r="B6" s="16" t="s">
        <v>52</v>
      </c>
      <c r="C6" s="19" t="s">
        <v>0</v>
      </c>
      <c r="D6" s="17">
        <v>0</v>
      </c>
      <c r="E6" s="18">
        <v>900300</v>
      </c>
    </row>
    <row r="7" spans="1:6" x14ac:dyDescent="0.25">
      <c r="A7" s="15" t="s">
        <v>11</v>
      </c>
      <c r="B7" s="16" t="s">
        <v>54</v>
      </c>
      <c r="C7" s="10" t="s">
        <v>12</v>
      </c>
      <c r="D7" s="17">
        <v>104198</v>
      </c>
      <c r="E7" s="18">
        <v>0</v>
      </c>
    </row>
    <row r="8" spans="1:6" x14ac:dyDescent="0.25">
      <c r="A8" s="15" t="s">
        <v>1</v>
      </c>
      <c r="B8" s="16" t="s">
        <v>47</v>
      </c>
      <c r="C8" s="10"/>
      <c r="D8" s="17">
        <f>SUM(D5:D7)</f>
        <v>31331798</v>
      </c>
      <c r="E8" s="18"/>
    </row>
    <row r="9" spans="1:6" x14ac:dyDescent="0.25">
      <c r="A9" s="15" t="s">
        <v>13</v>
      </c>
      <c r="B9" s="16" t="s">
        <v>55</v>
      </c>
      <c r="C9" s="10" t="s">
        <v>14</v>
      </c>
      <c r="D9" s="17">
        <v>6089382</v>
      </c>
      <c r="E9" s="20">
        <v>0</v>
      </c>
    </row>
    <row r="10" spans="1:6" x14ac:dyDescent="0.25">
      <c r="A10" s="15" t="s">
        <v>15</v>
      </c>
      <c r="B10" s="16" t="s">
        <v>56</v>
      </c>
      <c r="C10" s="10" t="s">
        <v>16</v>
      </c>
      <c r="D10" s="17">
        <v>222644</v>
      </c>
      <c r="E10" s="20">
        <v>0</v>
      </c>
    </row>
    <row r="11" spans="1:6" x14ac:dyDescent="0.25">
      <c r="A11" s="15" t="s">
        <v>2</v>
      </c>
      <c r="B11" s="16" t="s">
        <v>48</v>
      </c>
      <c r="C11" s="13"/>
      <c r="D11" s="17">
        <f>SUM(D9:D10)</f>
        <v>6312026</v>
      </c>
      <c r="E11" s="18">
        <v>5633082</v>
      </c>
    </row>
    <row r="12" spans="1:6" x14ac:dyDescent="0.25">
      <c r="A12" s="15" t="s">
        <v>17</v>
      </c>
      <c r="B12" s="16" t="s">
        <v>57</v>
      </c>
      <c r="C12" s="10" t="s">
        <v>18</v>
      </c>
      <c r="D12" s="17">
        <v>177678.1</v>
      </c>
      <c r="E12" s="18">
        <v>88000</v>
      </c>
    </row>
    <row r="13" spans="1:6" x14ac:dyDescent="0.25">
      <c r="A13" s="15" t="s">
        <v>19</v>
      </c>
      <c r="B13" s="16" t="s">
        <v>58</v>
      </c>
      <c r="C13" s="10" t="s">
        <v>20</v>
      </c>
      <c r="D13" s="17">
        <v>5301514.0999999996</v>
      </c>
      <c r="E13" s="18">
        <v>6876691</v>
      </c>
    </row>
    <row r="14" spans="1:6" x14ac:dyDescent="0.25">
      <c r="A14" s="15" t="s">
        <v>21</v>
      </c>
      <c r="B14" s="16" t="s">
        <v>59</v>
      </c>
      <c r="C14" s="10" t="s">
        <v>22</v>
      </c>
      <c r="D14" s="17">
        <v>303680.09999999998</v>
      </c>
      <c r="E14" s="20">
        <v>0</v>
      </c>
    </row>
    <row r="15" spans="1:6" x14ac:dyDescent="0.25">
      <c r="A15" s="15" t="s">
        <v>23</v>
      </c>
      <c r="B15" s="16" t="s">
        <v>60</v>
      </c>
      <c r="C15" s="10" t="s">
        <v>24</v>
      </c>
      <c r="D15" s="17">
        <v>171836.1</v>
      </c>
      <c r="E15" s="20">
        <v>0</v>
      </c>
    </row>
    <row r="16" spans="1:6" x14ac:dyDescent="0.25">
      <c r="A16" s="15" t="s">
        <v>25</v>
      </c>
      <c r="B16" s="16" t="s">
        <v>61</v>
      </c>
      <c r="C16" s="10" t="s">
        <v>26</v>
      </c>
      <c r="D16" s="17">
        <v>200880.1</v>
      </c>
      <c r="E16" s="20">
        <v>0</v>
      </c>
      <c r="F16" s="2"/>
    </row>
    <row r="17" spans="1:10" x14ac:dyDescent="0.25">
      <c r="A17" s="15" t="s">
        <v>27</v>
      </c>
      <c r="B17" s="16" t="s">
        <v>62</v>
      </c>
      <c r="C17" s="10" t="s">
        <v>28</v>
      </c>
      <c r="D17" s="17">
        <v>200635.1</v>
      </c>
      <c r="E17" s="20">
        <v>0</v>
      </c>
      <c r="F17" s="2"/>
    </row>
    <row r="18" spans="1:10" x14ac:dyDescent="0.25">
      <c r="A18" s="15" t="s">
        <v>29</v>
      </c>
      <c r="B18" s="16" t="s">
        <v>63</v>
      </c>
      <c r="C18" s="10" t="s">
        <v>30</v>
      </c>
      <c r="D18" s="17">
        <v>350418.1</v>
      </c>
      <c r="E18" s="18">
        <v>1276017</v>
      </c>
      <c r="F18" s="2"/>
    </row>
    <row r="19" spans="1:10" x14ac:dyDescent="0.25">
      <c r="A19" s="15" t="s">
        <v>31</v>
      </c>
      <c r="B19" s="16" t="s">
        <v>64</v>
      </c>
      <c r="C19" s="10" t="s">
        <v>32</v>
      </c>
      <c r="D19" s="17">
        <v>1127003.1000000001</v>
      </c>
      <c r="E19" s="18">
        <v>880269</v>
      </c>
      <c r="F19" s="2"/>
    </row>
    <row r="20" spans="1:10" x14ac:dyDescent="0.25">
      <c r="A20" s="15"/>
      <c r="B20" s="13" t="s">
        <v>74</v>
      </c>
      <c r="C20" s="21" t="s">
        <v>3</v>
      </c>
      <c r="D20" s="10">
        <v>0</v>
      </c>
      <c r="E20" s="18">
        <v>1120500</v>
      </c>
      <c r="F20" s="3"/>
    </row>
    <row r="21" spans="1:10" x14ac:dyDescent="0.25">
      <c r="A21" s="15" t="s">
        <v>33</v>
      </c>
      <c r="B21" s="16" t="s">
        <v>65</v>
      </c>
      <c r="C21" s="10" t="s">
        <v>34</v>
      </c>
      <c r="D21" s="17">
        <v>184990.1</v>
      </c>
      <c r="E21" s="18"/>
      <c r="F21" s="2"/>
    </row>
    <row r="22" spans="1:10" x14ac:dyDescent="0.25">
      <c r="A22" s="15" t="s">
        <v>4</v>
      </c>
      <c r="B22" s="16" t="s">
        <v>49</v>
      </c>
      <c r="C22" s="10"/>
      <c r="D22" s="17">
        <f>SUM(D12:D21)</f>
        <v>8018634.8999999966</v>
      </c>
      <c r="E22" s="20">
        <v>0</v>
      </c>
      <c r="F22" s="2"/>
    </row>
    <row r="23" spans="1:10" x14ac:dyDescent="0.25">
      <c r="A23" s="15" t="s">
        <v>5</v>
      </c>
      <c r="B23" s="16" t="s">
        <v>50</v>
      </c>
      <c r="C23" s="10"/>
      <c r="D23" s="17">
        <f>D22+D11+D8</f>
        <v>45662458.899999999</v>
      </c>
      <c r="E23" s="20">
        <f>SUM(E5:E20)</f>
        <v>45662459</v>
      </c>
      <c r="F23" s="2"/>
    </row>
    <row r="24" spans="1:10" x14ac:dyDescent="0.25">
      <c r="A24" s="15" t="s">
        <v>35</v>
      </c>
      <c r="B24" s="16" t="s">
        <v>66</v>
      </c>
      <c r="C24" s="10" t="s">
        <v>36</v>
      </c>
      <c r="D24" s="17">
        <v>3206265</v>
      </c>
      <c r="E24" s="20">
        <v>0</v>
      </c>
      <c r="F24" s="2"/>
    </row>
    <row r="25" spans="1:10" x14ac:dyDescent="0.25">
      <c r="A25" s="15" t="s">
        <v>37</v>
      </c>
      <c r="B25" s="16" t="s">
        <v>67</v>
      </c>
      <c r="C25" s="10" t="s">
        <v>38</v>
      </c>
      <c r="D25" s="17">
        <v>3235482</v>
      </c>
      <c r="E25" s="22">
        <v>4150000</v>
      </c>
      <c r="F25" s="2"/>
    </row>
    <row r="26" spans="1:10" x14ac:dyDescent="0.25">
      <c r="A26" s="15"/>
      <c r="B26" s="16" t="s">
        <v>75</v>
      </c>
      <c r="C26" s="23" t="s">
        <v>6</v>
      </c>
      <c r="D26" s="17">
        <v>0</v>
      </c>
      <c r="E26" s="22">
        <v>1120000</v>
      </c>
      <c r="F26" s="3"/>
    </row>
    <row r="27" spans="1:10" x14ac:dyDescent="0.25">
      <c r="A27" s="15" t="s">
        <v>39</v>
      </c>
      <c r="B27" s="16" t="s">
        <v>68</v>
      </c>
      <c r="C27" s="10" t="s">
        <v>40</v>
      </c>
      <c r="D27" s="17">
        <v>33</v>
      </c>
      <c r="E27" s="20">
        <v>0</v>
      </c>
      <c r="F27" s="2"/>
    </row>
    <row r="28" spans="1:10" x14ac:dyDescent="0.25">
      <c r="A28" s="15" t="s">
        <v>41</v>
      </c>
      <c r="B28" s="16" t="s">
        <v>69</v>
      </c>
      <c r="C28" s="10" t="s">
        <v>42</v>
      </c>
      <c r="D28" s="17">
        <v>28909</v>
      </c>
      <c r="E28" s="20">
        <v>0</v>
      </c>
      <c r="F28" s="2"/>
      <c r="J28" s="4"/>
    </row>
    <row r="29" spans="1:10" x14ac:dyDescent="0.25">
      <c r="A29" s="15" t="s">
        <v>7</v>
      </c>
      <c r="B29" s="16" t="s">
        <v>51</v>
      </c>
      <c r="C29" s="10"/>
      <c r="D29" s="17">
        <f>SUM(D24:D28)</f>
        <v>6470689</v>
      </c>
      <c r="E29" s="20"/>
      <c r="F29" s="2"/>
      <c r="J29" s="4"/>
    </row>
    <row r="30" spans="1:10" x14ac:dyDescent="0.25">
      <c r="A30" s="15" t="s">
        <v>43</v>
      </c>
      <c r="B30" s="16" t="s">
        <v>70</v>
      </c>
      <c r="C30" s="10" t="s">
        <v>44</v>
      </c>
      <c r="D30" s="17" t="s">
        <v>77</v>
      </c>
      <c r="E30" s="20">
        <v>0</v>
      </c>
      <c r="F30" s="2"/>
      <c r="J30" s="4"/>
    </row>
    <row r="31" spans="1:10" ht="13.8" thickBot="1" x14ac:dyDescent="0.3">
      <c r="A31" s="24" t="s">
        <v>45</v>
      </c>
      <c r="B31" s="25" t="s">
        <v>71</v>
      </c>
      <c r="C31" s="26" t="s">
        <v>46</v>
      </c>
      <c r="D31" s="27">
        <f>D23-(D29+355428)</f>
        <v>38836341.899999999</v>
      </c>
      <c r="E31" s="28">
        <v>40392459</v>
      </c>
      <c r="F31" s="2"/>
      <c r="J31" s="4"/>
    </row>
    <row r="32" spans="1:10" x14ac:dyDescent="0.25">
      <c r="A32" s="1"/>
      <c r="B32" s="1"/>
      <c r="D32" s="2"/>
      <c r="E32" s="2"/>
      <c r="F32" s="2"/>
    </row>
    <row r="33" spans="1:3" x14ac:dyDescent="0.25">
      <c r="A33" s="1"/>
      <c r="B33" s="1"/>
    </row>
    <row r="34" spans="1:3" x14ac:dyDescent="0.25">
      <c r="A34" s="1"/>
      <c r="B34" s="1"/>
    </row>
    <row r="35" spans="1:3" x14ac:dyDescent="0.25">
      <c r="A35" s="1"/>
      <c r="B35" s="1"/>
    </row>
    <row r="41" spans="1:3" x14ac:dyDescent="0.25">
      <c r="C41" s="2"/>
    </row>
    <row r="42" spans="1:3" x14ac:dyDescent="0.25">
      <c r="C42" s="2"/>
    </row>
    <row r="43" spans="1:3" x14ac:dyDescent="0.25">
      <c r="C43" s="2"/>
    </row>
    <row r="44" spans="1:3" x14ac:dyDescent="0.25">
      <c r="C44" s="2"/>
    </row>
    <row r="45" spans="1:3" x14ac:dyDescent="0.25">
      <c r="C45" s="2"/>
    </row>
    <row r="46" spans="1:3" x14ac:dyDescent="0.25">
      <c r="C46" s="2"/>
    </row>
    <row r="47" spans="1:3" x14ac:dyDescent="0.25">
      <c r="C47" s="2"/>
    </row>
    <row r="48" spans="1:3" x14ac:dyDescent="0.25">
      <c r="C48" s="2"/>
    </row>
    <row r="49" spans="3:3" x14ac:dyDescent="0.25">
      <c r="C49" s="2"/>
    </row>
    <row r="50" spans="3:3" x14ac:dyDescent="0.25">
      <c r="C50" s="2"/>
    </row>
    <row r="51" spans="3:3" x14ac:dyDescent="0.25">
      <c r="C51" s="2"/>
    </row>
  </sheetData>
  <sheetProtection formatCells="0" formatColumns="0" formatRows="0" insertColumns="0" insertRows="0" insertHyperlinks="0" deleteColumns="0" deleteRows="0" sort="0" autoFilter="0" pivotTables="0"/>
  <mergeCells count="1">
    <mergeCell ref="C2:D2"/>
  </mergeCells>
  <pageMargins left="0.75" right="0.75" top="1" bottom="1" header="0.5" footer="0.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Fõkönyvi kivonat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Készült a ASP.GAZD KASZPER modul (ver. 5.037) programmal;Intézmény kódja és megnevezése:803164;Főkönyvi kivonat dátuma:2018-12-31;Ei.kód:Összes;Nyomtatás dátuma:2019-03-21 10:46:17;Nyomtatta:Durakov Csilla;Zárási és nyitási tételek:Nem;Költségfelosztás tétel:Nem;8-ra átvezetés tételei:Nem;Részletezőkódok:Minden</dc:title>
  <dc:creator>Unknown Creator</dc:creator>
  <cp:lastModifiedBy>User</cp:lastModifiedBy>
  <cp:lastPrinted>2019-03-27T10:59:08Z</cp:lastPrinted>
  <dcterms:created xsi:type="dcterms:W3CDTF">2019-03-21T09:46:17Z</dcterms:created>
  <dcterms:modified xsi:type="dcterms:W3CDTF">2019-04-17T06:00:31Z</dcterms:modified>
</cp:coreProperties>
</file>