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4. Beruházás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Titles" localSheetId="0">'5.4. Beruházás'!$7:$9</definedName>
    <definedName name="_xlnm.Print_Area" localSheetId="0">'5.4. Beruházás'!$A$1:$N$163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2" i="1" l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5" i="1"/>
  <c r="E123" i="1"/>
  <c r="E122" i="1"/>
  <c r="E121" i="1"/>
  <c r="E120" i="1"/>
  <c r="E119" i="1"/>
  <c r="E118" i="1"/>
  <c r="E117" i="1"/>
  <c r="E116" i="1"/>
  <c r="E115" i="1"/>
  <c r="E113" i="1"/>
  <c r="E112" i="1"/>
  <c r="E111" i="1"/>
  <c r="E110" i="1"/>
  <c r="E108" i="1"/>
  <c r="E107" i="1"/>
  <c r="E105" i="1"/>
  <c r="E103" i="1"/>
  <c r="E102" i="1"/>
  <c r="E101" i="1"/>
  <c r="E100" i="1"/>
  <c r="E99" i="1"/>
  <c r="E97" i="1"/>
  <c r="E95" i="1"/>
  <c r="E94" i="1"/>
  <c r="E93" i="1"/>
  <c r="E91" i="1"/>
  <c r="E90" i="1"/>
  <c r="E89" i="1"/>
  <c r="E87" i="1"/>
  <c r="E86" i="1"/>
  <c r="E85" i="1"/>
  <c r="E84" i="1"/>
  <c r="E83" i="1"/>
  <c r="E82" i="1"/>
  <c r="E81" i="1"/>
  <c r="E80" i="1"/>
  <c r="E79" i="1"/>
  <c r="E78" i="1"/>
  <c r="E77" i="1"/>
  <c r="E75" i="1"/>
  <c r="E74" i="1"/>
  <c r="E73" i="1"/>
  <c r="E72" i="1"/>
  <c r="E71" i="1"/>
  <c r="E70" i="1"/>
  <c r="E69" i="1"/>
  <c r="E68" i="1"/>
  <c r="E67" i="1"/>
  <c r="E66" i="1"/>
  <c r="E65" i="1"/>
  <c r="E63" i="1"/>
  <c r="E61" i="1"/>
  <c r="E60" i="1"/>
  <c r="E59" i="1"/>
  <c r="E57" i="1"/>
  <c r="E56" i="1"/>
  <c r="E55" i="1"/>
  <c r="E54" i="1"/>
  <c r="E53" i="1"/>
  <c r="E51" i="1"/>
  <c r="E50" i="1"/>
  <c r="E49" i="1"/>
  <c r="E48" i="1"/>
  <c r="E47" i="1"/>
  <c r="E46" i="1"/>
  <c r="E44" i="1"/>
  <c r="E43" i="1"/>
  <c r="E42" i="1"/>
  <c r="E41" i="1"/>
  <c r="E39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7" i="1"/>
  <c r="E15" i="1"/>
  <c r="E13" i="1"/>
  <c r="M11" i="1"/>
  <c r="M163" i="1" s="1"/>
  <c r="L11" i="1"/>
  <c r="L163" i="1" s="1"/>
  <c r="K11" i="1"/>
  <c r="K163" i="1" s="1"/>
  <c r="J11" i="1"/>
  <c r="J163" i="1" s="1"/>
  <c r="I11" i="1"/>
  <c r="I163" i="1" s="1"/>
  <c r="H11" i="1"/>
  <c r="H163" i="1" s="1"/>
  <c r="G11" i="1"/>
  <c r="G163" i="1" s="1"/>
  <c r="F11" i="1"/>
  <c r="E11" i="1" s="1"/>
  <c r="E10" i="1"/>
  <c r="F163" i="1" l="1"/>
  <c r="E163" i="1" s="1"/>
</calcChain>
</file>

<file path=xl/sharedStrings.xml><?xml version="1.0" encoding="utf-8"?>
<sst xmlns="http://schemas.openxmlformats.org/spreadsheetml/2006/main" count="333" uniqueCount="333">
  <si>
    <t>5.4. melléklet a 4/2020. (II. 13.) önkormányzati rendelethez</t>
  </si>
  <si>
    <t>Beruházási kiadások</t>
  </si>
  <si>
    <t>(5. melléklet 5.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</si>
  <si>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</si>
  <si>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</si>
  <si>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</si>
  <si>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</si>
  <si>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</si>
  <si>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</si>
  <si>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</si>
  <si>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</si>
  <si>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</si>
  <si>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</si>
  <si>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</si>
  <si>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</si>
  <si>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</si>
  <si>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</si>
  <si>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</si>
  <si>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Feladatcsoport</t>
  </si>
  <si>
    <t>Alcím</t>
  </si>
  <si>
    <t>Jogcím</t>
  </si>
  <si>
    <t>Előirányzat megnevezése</t>
  </si>
  <si>
    <t>2020. évi eredeti előirányzat összege</t>
  </si>
  <si>
    <t>Eredeti előirányzat</t>
  </si>
  <si>
    <t>ASP részletező
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</si>
  <si>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</si>
  <si>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</si>
  <si>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</si>
  <si>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</si>
  <si>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</si>
  <si>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</si>
  <si>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</si>
  <si>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</si>
  <si>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</si>
  <si>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</si>
  <si>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5.1</t>
  </si>
  <si>
    <t>Kötelező feladat</t>
  </si>
  <si>
    <t>5.2</t>
  </si>
  <si>
    <t>Önként vállalt feladat</t>
  </si>
  <si>
    <t>TOP-6.1.1-15 Ipari parkok, iparterületek fejlesztése</t>
  </si>
  <si>
    <t>5.2.1</t>
  </si>
  <si>
    <t xml:space="preserve">TOP-6.1.1-15-DE1-2016-00001 Debrecen déli gazdasági övezet infrastruktúrájának fejlesztése </t>
  </si>
  <si>
    <t>542001</t>
  </si>
  <si>
    <t>TOP-6.1.2-16 Inkubátorházak fejlesztése</t>
  </si>
  <si>
    <t>5.2.2</t>
  </si>
  <si>
    <t>TOP-6.1.2-16-DE1-2017-00001 Debrecen Inkubációs Központ létrehozása</t>
  </si>
  <si>
    <t>TOP-6.1.3-15 Helyi gazdaságfejlesztés</t>
  </si>
  <si>
    <t>5.2.3</t>
  </si>
  <si>
    <t>TOP-6.1.3-15-DE1-2016-00001 Szabadtéri piac létesítése a Tócóskertben</t>
  </si>
  <si>
    <t>TOP-6.1.5-15 Gazdaságfejlesztést és a munkaerő mobilitás ösztönzés</t>
  </si>
  <si>
    <t>5.2.4</t>
  </si>
  <si>
    <t>TOP-6.1.5-16-DE1-2017-00001 Innovációs iparterület elérhetőségének javítása</t>
  </si>
  <si>
    <t>5.2.5</t>
  </si>
  <si>
    <t xml:space="preserve">TOP-6.1.5-16-DE1-2017-00002 Határ úti ipari park elérhetőségének javítása </t>
  </si>
  <si>
    <t>5.2.6</t>
  </si>
  <si>
    <t>TOP-6.1.5-16-DE1-2017-00003 A Köntösgát soron lévő ipari terület elérhetőségének javítása</t>
  </si>
  <si>
    <t>5.2.7</t>
  </si>
  <si>
    <t>TOP-6.1.5-16-DE1-2017-00004 Egyetemi Innovációs Park elérhetőségének javítása</t>
  </si>
  <si>
    <t>5.2.8</t>
  </si>
  <si>
    <t>TOP-6.1.5-16-DE1-2017-00005 Debrecen déli gazdasági övezet elérhetőségének javítása</t>
  </si>
  <si>
    <t>TOP-6.2.1-15 Családbarát, munkába állást segítő intézmények közszolgáltatások fejlesztése</t>
  </si>
  <si>
    <t>5.2.9</t>
  </si>
  <si>
    <t xml:space="preserve"> TOP-6.2.1-15-DE1-2016-00001 A Nagyerdei Óvoda felújítása</t>
  </si>
  <si>
    <t>5.2.10</t>
  </si>
  <si>
    <t>TOP-6.2.1-15-DE1-2016-00002 A Boldogfalva Óvoda Manninger Gusztáv Utcai Telephelyének felújítása</t>
  </si>
  <si>
    <t>5.2.11</t>
  </si>
  <si>
    <t>TOP-6.2.1-15-DE1-2016-00004 A Liget Óvoda Bartók Béla úti székhelyének felújítás</t>
  </si>
  <si>
    <t>5.2.12</t>
  </si>
  <si>
    <t>TOP-6.2.1-15-DE1-2016-00006 A Liget Óvoda Babits Mihály Utcai Telephelyének felújítása</t>
  </si>
  <si>
    <t>5.2.13</t>
  </si>
  <si>
    <t>TOP-6.2.1-15-DE1-2016-00007 Eszközök beszerzése a Debrecen Megyei Jogú Város Egyesített Bölcsődei Intézménye Faraktár Utcai Tagintézmény és Görgey Utcai Tagintézmény számára</t>
  </si>
  <si>
    <t>5.2.14</t>
  </si>
  <si>
    <t>TOP-6.2.1-15-DE1-2016-00008  Az Alsójózsai Kerekerdő Óvoda felújítása</t>
  </si>
  <si>
    <t>5.2.15</t>
  </si>
  <si>
    <t>TOP-6.2.1-15-DE1-2016-00010 Debrecen Megyei Jogú Város Egyesített Bölcsődei Intézmény Ősz Utcai Tagintézmény és a Mosolykert Óvoda felújítása</t>
  </si>
  <si>
    <t>5.2.16</t>
  </si>
  <si>
    <t>TOP-6.2.1-15-DE1-2016-00011 Debrecen Megyei Jogú Város Egyesített Bölcsődei Intézménye Gáborjáni Szabó Kálmán Utcai Tagintézmény felújítása</t>
  </si>
  <si>
    <t>5.2.17</t>
  </si>
  <si>
    <t>TOP-6.2.1-15-DE1-2016-00012 Debrecen Megyei Jogú Város Egyesített Bölcsődei Intézménye Karácsony György Utcai Tagintézmény felújítása</t>
  </si>
  <si>
    <t>TOP-6.2.1-16 Családbarát, munkába állást segítő intézmények közszolgáltatások fejlesztése</t>
  </si>
  <si>
    <t>5.2.18</t>
  </si>
  <si>
    <t>TOP-6.2.1-16-DE1-2017-00001 A Gönczy Pál Utcai Óvoda tornaszobával történő bővítése</t>
  </si>
  <si>
    <t>5.2.19</t>
  </si>
  <si>
    <t>TOP-6.2.1-16-DE1-2017-00002 Károlyi M. u-i bölcsődei tagintézmény infrastruktúrális fejlesztése</t>
  </si>
  <si>
    <t>5.2.20</t>
  </si>
  <si>
    <t>TOP-6.2.1-16-DE1-2017-00003 Új óvoda építése a Tócóvölgyben (Tócóskerti Óvoda Napsugár Tagintézménye)</t>
  </si>
  <si>
    <t>5.2.21</t>
  </si>
  <si>
    <t xml:space="preserve"> TOP-6.2.1-16-DE1-2017-00004  Eszközök beszerzése DMJV Egyesített Bölcsődei Intézménye több tagintézményében</t>
  </si>
  <si>
    <t>5.2.22</t>
  </si>
  <si>
    <t>TOP-6.2.1-16-DE1-2017-00005 Új bölcsőde létesítése a Postakert városrészen</t>
  </si>
  <si>
    <t>TOP-6.2.1-19 Családbarát, munkába állást segítő intézmények közszolgáltatások fejlesztése</t>
  </si>
  <si>
    <t>5.2.23</t>
  </si>
  <si>
    <t>TOP-6.2.1-19-DE1-2019-00001 Bölcsődei férőhelyek kialakítása Debrecen-Józsa városrészen</t>
  </si>
  <si>
    <t>542132</t>
  </si>
  <si>
    <t>5.2.24</t>
  </si>
  <si>
    <t>TOP-6.2.1-19-DE1-2019-00002 Bölcsődei férőhelyek kialakítása Debrecen-Tócóvölgy városrészen</t>
  </si>
  <si>
    <t>512133</t>
  </si>
  <si>
    <t>5.2.25</t>
  </si>
  <si>
    <t>TOP-6.2.1-19-DE1-2019-00003 Bölcsődei férőhelyek kialakítása Debrecen-Déli városrészen</t>
  </si>
  <si>
    <t>542134</t>
  </si>
  <si>
    <t>5.2.26</t>
  </si>
  <si>
    <t>Konténer bölcsőde létesítése</t>
  </si>
  <si>
    <t>542122</t>
  </si>
  <si>
    <t>TOP-6.3.2-15 Zöld város kialakítása</t>
  </si>
  <si>
    <t>5.2.27</t>
  </si>
  <si>
    <t>TOP-6.3.2.-15-DE1-2016-00001 A Vénkert gazdaságélénkítő környezeti megújítása"</t>
  </si>
  <si>
    <t>5.2.28</t>
  </si>
  <si>
    <t>TOP-6.3.2.-15-DE1-2016-00002. Debrecen Belvárosának innovatív rekonstrukciója"</t>
  </si>
  <si>
    <t>5.2.29</t>
  </si>
  <si>
    <t>TOP-6.3.2.-15-DE1-2016-00003 A Dobozi lakótelep gazdaságélénkítő környezeti megújítása"</t>
  </si>
  <si>
    <t>5.2.30</t>
  </si>
  <si>
    <t>TOP-6.3.2.-15-DE1-2016-00004 A Libakert gazdaságélénkítő környezeti megújítása"</t>
  </si>
  <si>
    <t>5.2.31</t>
  </si>
  <si>
    <t>TOP-6.3.2.-15-DE1-2016-00005 A Sestakert gazdaságélénkítő környezeti megújítása"</t>
  </si>
  <si>
    <t>5.2.32</t>
  </si>
  <si>
    <t>TOP-6.3.2.-15-DE1-2016-00006. "Az Újkert gazdaságélénkítő környezeti megújítása"</t>
  </si>
  <si>
    <t>TOP-6.3.2-16 Zöld város kialakítása</t>
  </si>
  <si>
    <t>5.2.33</t>
  </si>
  <si>
    <t>TOP-6.3.2.-16-DE1-2017-00001 "A Sóház gazdaságélénkítő környezeti megújítása"</t>
  </si>
  <si>
    <t>5.2.34</t>
  </si>
  <si>
    <t>TOP-6.3.2.-16-DE1-2017-00002 "A Tócóskert gazdaságélénkítő környezeti megújítása"</t>
  </si>
  <si>
    <t>5.2.35</t>
  </si>
  <si>
    <t>TOP-6.3.2.-16-DE1-2017-00003 "A Petőfi tér rekonstrukciója"</t>
  </si>
  <si>
    <t>5.2.36</t>
  </si>
  <si>
    <t>TOP-6.3.2.-16-DE1-2017-00004 "A Tócóvölgy gazdaságélénkítő környezeti megújítása"</t>
  </si>
  <si>
    <t>5.2.37</t>
  </si>
  <si>
    <t>TOP-6.3.2.-16-DE1-2017-00005 "A Bem tér gazdaságélénkítő környezeti megújítása"</t>
  </si>
  <si>
    <t>TOP-6.4.1-15 Fenntartható városi közlekedésfejlesztés</t>
  </si>
  <si>
    <t>5.2.38</t>
  </si>
  <si>
    <t>TOP-6.4.1-15-DE1-2016-00002 A belváros forgalomtechnikájának javítása és kerékpárosbaráttá tétele</t>
  </si>
  <si>
    <t>5.2.39</t>
  </si>
  <si>
    <t>TOP-6.4.1-15-DE1-2016-00003 Nyugati városrész forgalomszervezése és kerékpárút kialakítása</t>
  </si>
  <si>
    <t>5.2.40</t>
  </si>
  <si>
    <t>TOP-6.4.1-15-DE1-2016-00004  Északi városrész forgalomszervezése és kerékpárút kialakítása</t>
  </si>
  <si>
    <t>TOP-6.4.1-16 Fenntartható városi közlekedésfejlesztés</t>
  </si>
  <si>
    <t>5.2.41</t>
  </si>
  <si>
    <t xml:space="preserve">TOP-6.4.1-16-DE1-2017-00001 Nyugati kiskörút III. ütem </t>
  </si>
  <si>
    <t>TOP-6.5.1-15 Önkormányzati épületek energetikai korszerűsítése</t>
  </si>
  <si>
    <t>5.2.42</t>
  </si>
  <si>
    <t>TOP-6.5.1-15-DE1-2016-00004 A Zenede energetikai korszerűsítése</t>
  </si>
  <si>
    <t>5.2.43</t>
  </si>
  <si>
    <t>TOP-6.5.1-15-DE1-2016-00005 A Lehel Utcai Óvoda épületének energetikai korszerűsítése</t>
  </si>
  <si>
    <t>5.2.44</t>
  </si>
  <si>
    <t>TOP-6.5.1-15-DE1-2016-00006 A Közép Utcai Óvoda épületének energetikai korszerűsítése</t>
  </si>
  <si>
    <t>5.2.45</t>
  </si>
  <si>
    <t>TOP-6.5.1-15-DE1-2016-00007 A Lilla Téri Általános Iskola épületének energetikai korszerűsítése</t>
  </si>
  <si>
    <t>5.2.46</t>
  </si>
  <si>
    <t>TOP-6.5.1-15-DE1-2016-00011 A József Attila-telepi Könyvtár épületének energetikai korszerűsítése</t>
  </si>
  <si>
    <t>5.2.47</t>
  </si>
  <si>
    <t>TOP-6.5.1-15-DE1-2016-00013 Az egykori megyei könyvtár épületének energetikai korszerűsítése</t>
  </si>
  <si>
    <t>5.2.48</t>
  </si>
  <si>
    <t>TOP-6.5.1-15-DE1-2016-00014 A Boldogfalva Óvoda épületének energetikai korszerűsítése</t>
  </si>
  <si>
    <t>5.2.49</t>
  </si>
  <si>
    <t>TOP-6.5.1-15-DE1-2016-00015 A Fazekas Mihály Gimnázium Tóth Árpád utcai épületének energetikai korszerűsítése</t>
  </si>
  <si>
    <t>5.2.50</t>
  </si>
  <si>
    <t>TOP-6.5.1-15-DE1-2016-00017 Az Ondódi Közösségi Ház épületének energetikai korszerűsítése</t>
  </si>
  <si>
    <t>5.2.51</t>
  </si>
  <si>
    <t>TOP-6.5.1-15-DE1-2016-00018 A Honvéd utcai bölcsőde épületének energetikai korszerűsítése</t>
  </si>
  <si>
    <t>5.2.52</t>
  </si>
  <si>
    <t>TOP-6.5.1-15-DE1-2016-00019 A Szivárvány Óvoda épületének energetikai korszerűsítése</t>
  </si>
  <si>
    <t>TOP-6.5.1-16 Önkormányzati épületek energetikai korszerűsítése</t>
  </si>
  <si>
    <t>5.2.53</t>
  </si>
  <si>
    <t>TOP-6.5.1-16-DE1-2017-00001 A Görgey Utcai Óvoda épületének energetikai korszerűsítése</t>
  </si>
  <si>
    <t>5.2.54</t>
  </si>
  <si>
    <t xml:space="preserve"> TOP-6.5.1-16-DE1-2017-00002 A Régi Városháza épületének energetikai korszerűsítése</t>
  </si>
  <si>
    <t>5.2.55</t>
  </si>
  <si>
    <t>TOP-6.5.1-16-DE1-2017-00003 Karácsony György Utcai Óvoda épületének energetikai korszerűsítése</t>
  </si>
  <si>
    <t>5.2.56</t>
  </si>
  <si>
    <t>TOP-6.5.1-16-DE1-2017-00004 Sinay Miklós Utcai Óvoda épületének energetikai korszerűsítése</t>
  </si>
  <si>
    <t>5.2.57</t>
  </si>
  <si>
    <t xml:space="preserve">TOP-6.5.1-16-DE1-2017-00005 Mosolykert Óvoda Kismacsi Telephelye épületének energetikai korszerűsítése    </t>
  </si>
  <si>
    <t>5.2.58</t>
  </si>
  <si>
    <t>TOP-6.5.1-16-DE1-2017-00006 A Debrecen, Jerikó u. 17. szám alatti intézmények épületegyüttesének energetikai korszerűsítése</t>
  </si>
  <si>
    <t>5.2.59</t>
  </si>
  <si>
    <t>TOP-6.5.1-16-DE1-2017-00007  A Csapókerti Közösségi Ház épületének energetikai korszerűsítése</t>
  </si>
  <si>
    <t>5.2.60</t>
  </si>
  <si>
    <t>TOP-6.5.1-16-DE1-2017-00008 DMJV EBI Görgey Utcai Tagintézmény épületének energetikai korszerűsítése</t>
  </si>
  <si>
    <t>5.2.61</t>
  </si>
  <si>
    <t>TOP-6.5.1-16-DE1-2017-00009 A Debreceni Bocskai István Általános Iskola épületének energetikai korszerűsítése</t>
  </si>
  <si>
    <t>5.2.62</t>
  </si>
  <si>
    <t xml:space="preserve">TOP-6.5.1-16-DE1-2017-00010 A Debreceni Arany János Óvoda épületének energetikai korszerűsítése </t>
  </si>
  <si>
    <t>5.2.63</t>
  </si>
  <si>
    <t>TOP-6.5.1-16-DE1-2017-00011  A Debreceni Dózsa György Általános Iskola épületének energetikai korszerűsítése</t>
  </si>
  <si>
    <t>TOP-6.6.1-15 Egészségügyi alapellátás infrastrukturális fejlesztése</t>
  </si>
  <si>
    <t>5.2.64</t>
  </si>
  <si>
    <t>TOP-6.6.1-15-DE1-2016-00001 Debrecen, Füredi út 42. sz. alatti háziorvosi és fogorvosi alapellátás infrastrukturális fejlesztése</t>
  </si>
  <si>
    <t>5.2.65</t>
  </si>
  <si>
    <t>TOP-6.6.1-15-DE1-2016-00006 Debrecen, Szabó Pál utca 61-63. sz. alatti egészségügyi alapellátás infrastrukturális fejlesztése</t>
  </si>
  <si>
    <t>5.2.66</t>
  </si>
  <si>
    <t>TOP-6.6.1-15-DE1-2016-00011 Debrecen, Bajcsy-Zsilinszky utca 32. sz. alatti házi gyermekorvosi és védőnői alapellátás infrastrukturális fejlesztése</t>
  </si>
  <si>
    <t>TOP-6.6.1-16 Egészségügyi alapellátás infrastrukturális fejlesztése</t>
  </si>
  <si>
    <t>5.2.67</t>
  </si>
  <si>
    <t>TOP-6.6.1-16-DE1-2017-00001 A Sas utcai háziorvosi rendelő infrastrukturális fejlesztése</t>
  </si>
  <si>
    <t>5.2.68</t>
  </si>
  <si>
    <t>TOP-6.6.1-16-DE1-2017-00002 Az Epreskert utcai háziorvosi rendelő infrastrukturális fejlesztése</t>
  </si>
  <si>
    <t>5.2.69</t>
  </si>
  <si>
    <t>TOP-6.6.1-16-DE1-2017-00003 A Darabos utcai háziorvosi rendelő infrastrukturális fejlesztése</t>
  </si>
  <si>
    <t>TOP-6.6.2-15 Szociális alapszolgáltatások infrastruktúrájának fejlesztése</t>
  </si>
  <si>
    <t>5.2.70</t>
  </si>
  <si>
    <t>TOP 6.6.2-15-DE1-2016-00001 Családsegítő és Gyermekjóléti Központ infrastrukturális fejlesztése Debrecenben</t>
  </si>
  <si>
    <t>TOP-6.6.2-16 Szociális alapszolgáltatások infrastruktúrájának fejlesztése</t>
  </si>
  <si>
    <t>5.2.71</t>
  </si>
  <si>
    <t>TOP-6.6.2-16-DE1-2017-00001 VSzSz Süveg utcai telephelyének infrastrukturális fejlesztése</t>
  </si>
  <si>
    <t>5.2.72</t>
  </si>
  <si>
    <t>TOP-6.6.2-16-DE1-2017-00002 Fogyatékos Személyek Ifjúság Utcai Nappali Intézményének infrastrukturális fejlesztése</t>
  </si>
  <si>
    <t>5.2.73</t>
  </si>
  <si>
    <t>TOP-6.6.2-16-DE1-2017-00003 VSzSz Csapó utcai telephelyének infrastrukturális fejlesztése</t>
  </si>
  <si>
    <t>5.2.74</t>
  </si>
  <si>
    <t>TOP-6.6.2-16-DE1-2017-00004 VSzSz Pósa utcai telephelyének infrastrukturális fejlesztése</t>
  </si>
  <si>
    <t>5.2.75</t>
  </si>
  <si>
    <t>TOP-6.6.2-16-DE1-2017-00005 VSzSz Thomas Mann utcai telephelyének infrastrukturális fejlesztése</t>
  </si>
  <si>
    <t>CLLD</t>
  </si>
  <si>
    <t>5.2.76</t>
  </si>
  <si>
    <t>TOP-7.1.1-16-H-042-1-0001 Debreceniek háza létrehozása</t>
  </si>
  <si>
    <t>542110</t>
  </si>
  <si>
    <t>Társadalmi és környezeti szempontból fenntartható turizmusfejlesztés</t>
  </si>
  <si>
    <t>5.2.77</t>
  </si>
  <si>
    <t>TOP-6.1.4-16-DE1-2017-00001 Turisztikai attrakciófejlesztés a Debreceni Zsidó Hitközség székházában</t>
  </si>
  <si>
    <t>542125</t>
  </si>
  <si>
    <t>5.2.78</t>
  </si>
  <si>
    <t>TOP-6.1.4-16-DE1-2017-00002  „Hit és Kultúra” Attila téri görögkatolikus turisztikai látogatóközpont létrehozása</t>
  </si>
  <si>
    <t>542126</t>
  </si>
  <si>
    <t>Modern Városok Program</t>
  </si>
  <si>
    <t>5.2.79</t>
  </si>
  <si>
    <t xml:space="preserve">Modern Városok Program, Debreceni Nemzetközi Repülőtér technikai fejlesztése </t>
  </si>
  <si>
    <t>5.2.80</t>
  </si>
  <si>
    <t>Modern Városok Program, Angol nyelvű alap- és középfokú oktatási intézmény létrehozása</t>
  </si>
  <si>
    <t>5.2.81</t>
  </si>
  <si>
    <t>Modern Városok Program, A debreceni Nagyerdő program befejezése, fürdőfejlesztés</t>
  </si>
  <si>
    <t>5.2.82</t>
  </si>
  <si>
    <t>Csokonai Színház és színészház felújítása - Modern Városok Program</t>
  </si>
  <si>
    <t>Turisztikai programok</t>
  </si>
  <si>
    <t>5.2.83</t>
  </si>
  <si>
    <t>GINOP-7.1.9-17-2018-00030 Debrecen Gyógyhely komplex turisztikai fejlesztése</t>
  </si>
  <si>
    <t>5.2.84</t>
  </si>
  <si>
    <t>Bábmúzeum kialakítása a Vojtina Bábszínházban</t>
  </si>
  <si>
    <t>5.2.85</t>
  </si>
  <si>
    <t>DEBI-Közösségi bringaprogram</t>
  </si>
  <si>
    <t>5.2.86</t>
  </si>
  <si>
    <t>Aquaticum Mediterrán élményfürdő attrakcióbővítése</t>
  </si>
  <si>
    <t>5.2.87</t>
  </si>
  <si>
    <t>Interaktív Gyerekközpont kialakítása</t>
  </si>
  <si>
    <t>5.2.88</t>
  </si>
  <si>
    <t>Nagyerdei Szabadtéri Színpad attrakcióbővítése</t>
  </si>
  <si>
    <t>5.2.89</t>
  </si>
  <si>
    <t>Nagyerdei Kultúrpark Fejlesztése</t>
  </si>
  <si>
    <t>5.2.90</t>
  </si>
  <si>
    <t>Négyévszakos városközpont kialakítása</t>
  </si>
  <si>
    <t>5.2.91</t>
  </si>
  <si>
    <t>Kerekestelepi Fürdő attrakcióbővítése</t>
  </si>
  <si>
    <t>5.2.92</t>
  </si>
  <si>
    <t>Adrenalin kötélpálya kialakítása</t>
  </si>
  <si>
    <t>5.2.93</t>
  </si>
  <si>
    <t>Varázserdő-Debrecen Nagyerdő projekt</t>
  </si>
  <si>
    <t>542130</t>
  </si>
  <si>
    <t>Egyéb pályázati forrásból megvalósuló beruházások</t>
  </si>
  <si>
    <t>5.2.94</t>
  </si>
  <si>
    <t>Latinovits Színház belső kialakítása ROHU445 CBC Incubator</t>
  </si>
  <si>
    <t>5.2.95</t>
  </si>
  <si>
    <t>Latinovits Színház belső kialakítása ROHU446 EduCultCentre</t>
  </si>
  <si>
    <t>5.2.96</t>
  </si>
  <si>
    <t>Latinovits Színház belső kialakítása - nem támogatott költségek</t>
  </si>
  <si>
    <t>5.2.97</t>
  </si>
  <si>
    <t>GZR-T-Ö-2016-0009 "Jedlik Ányos Terv" Elektromos töltőállomás kialakítása helyi önkormányzatok részére</t>
  </si>
  <si>
    <t>5.2.98</t>
  </si>
  <si>
    <t>Családok Átmeneti Otthona Mester u 30.</t>
  </si>
  <si>
    <t>Egyéb, nem pályázati forrásból megvalósuló beruházások</t>
  </si>
  <si>
    <t>5.2.99</t>
  </si>
  <si>
    <t>Térfigyelő kamerarendszer kiépítése Debrecenben</t>
  </si>
  <si>
    <t>5.2.100</t>
  </si>
  <si>
    <t>Eu-s pályázatokkal kapcsolatban év közben felmerülő költségek</t>
  </si>
  <si>
    <t>5.2.101</t>
  </si>
  <si>
    <t>Hatósági díjak, beruházásokhoz kapcsolódó közmű számlák</t>
  </si>
  <si>
    <t>5.2.102</t>
  </si>
  <si>
    <t>Tervezés, szakértés, intézmények állapotfelmérése és tervezési koncepció kialakítása</t>
  </si>
  <si>
    <t>5.2.103</t>
  </si>
  <si>
    <t>ISPA eszközök felújítása, pótlása</t>
  </si>
  <si>
    <t>5.2.104</t>
  </si>
  <si>
    <t>Ifjúsági ház előadó terem hangszigetelési és klimatizálási beruházási munkái</t>
  </si>
  <si>
    <t>5.2.105</t>
  </si>
  <si>
    <t>Nyugati kiskörút I.-II. ütem</t>
  </si>
  <si>
    <t>5.2.106</t>
  </si>
  <si>
    <t>Önkormányzati tulajdonú épületekkel kapcsolatban az év közben felmerülő kiadások</t>
  </si>
  <si>
    <t>5.2.107</t>
  </si>
  <si>
    <t>Mobil jégpálya kialakítása</t>
  </si>
  <si>
    <t>5.2.108</t>
  </si>
  <si>
    <t>Kossuth téri nyilvános WC utólagos szigetelése felújítása</t>
  </si>
  <si>
    <t>5.2.109</t>
  </si>
  <si>
    <t>Kassai út 115. orvosi rendelő és védőnői szolgálat felújítása</t>
  </si>
  <si>
    <t>5.2.110</t>
  </si>
  <si>
    <t xml:space="preserve">Ady Endre Gimnázium energetikai felújítása </t>
  </si>
  <si>
    <t>5.2.111</t>
  </si>
  <si>
    <t>Hatvani István Általános Iskola energetikai felújítása</t>
  </si>
  <si>
    <t>5.2.112</t>
  </si>
  <si>
    <t>Rigó Dezső tekecsarnok felújítása, Oláh Gábor u. 5. sz.  </t>
  </si>
  <si>
    <t>5.2.113</t>
  </si>
  <si>
    <t>Vojtina Bábszínház tető felújítása</t>
  </si>
  <si>
    <t>5.2.114</t>
  </si>
  <si>
    <t>Tégláskerti orvosi rendelő felújítása</t>
  </si>
  <si>
    <t>5.2.115</t>
  </si>
  <si>
    <t>Pallagi úti labdarúgó bázis műfüves pálya lefedése, pályázati önrész</t>
  </si>
  <si>
    <t>542121</t>
  </si>
  <si>
    <t>5.2.116</t>
  </si>
  <si>
    <t>MLSZ Ovi-Sport program</t>
  </si>
  <si>
    <t>542123</t>
  </si>
  <si>
    <t>5.2.117</t>
  </si>
  <si>
    <t>Pallagi úti Idősek Háza felújítása</t>
  </si>
  <si>
    <t>542124</t>
  </si>
  <si>
    <t>5.2.118</t>
  </si>
  <si>
    <t>Észak-Nyugati Gazdasági Övezet kialakításának, közművesítésének és elérhetőségének javításához szükséges  kiadások</t>
  </si>
  <si>
    <t>542127</t>
  </si>
  <si>
    <t>5.2.119</t>
  </si>
  <si>
    <t>Nagymacs közösségi ház külső világítás kialakítása</t>
  </si>
  <si>
    <t>542129</t>
  </si>
  <si>
    <t>5.2.120</t>
  </si>
  <si>
    <t>MLSZ Műfüves futballpályák nagyfelújítása - 
Jégcsarnok</t>
  </si>
  <si>
    <t>5.2.121</t>
  </si>
  <si>
    <t>Thomas Mann utcai Nyugdíjas Ház felújítása</t>
  </si>
  <si>
    <t>5.2.122</t>
  </si>
  <si>
    <t>Német Iskola kialakítása</t>
  </si>
  <si>
    <t>5.2.123</t>
  </si>
  <si>
    <t>Vár utca építése</t>
  </si>
  <si>
    <t>5.2.124</t>
  </si>
  <si>
    <t xml:space="preserve">DIP buszöböl építése </t>
  </si>
  <si>
    <t>5.2.125</t>
  </si>
  <si>
    <t>Thaly Kálmán u. óvoda kerítés nyitás</t>
  </si>
  <si>
    <t>5.2.126</t>
  </si>
  <si>
    <t>Pósa u. 1. szám befejezése</t>
  </si>
  <si>
    <t>5.2.127</t>
  </si>
  <si>
    <t>Extrém Bringapark kialakítása</t>
  </si>
  <si>
    <t>5.3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</si>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</sst>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\-??\ _F_t_-;_-@_-"/>
    <numFmt numFmtId="165" formatCode="_-* #,##0\ _F_t_-;\-* #,##0\ _F_t_-;_-* \-??\ _F_t_-;_-@_-"/>
    <numFmt numFmtId="166" formatCode="0_ ;\-0\ "/>
    <numFmt numFmtId="167" formatCode="#,##0_ ;\-#,##0\ 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85">
    <xf numFmtId="0" fontId="0" fillId="0" borderId="0" xfId="0"/>
    <xf numFmtId="0" fontId="2" fillId="0" borderId="0" xfId="1" applyNumberFormat="1" applyFont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Border="1" applyAlignment="1">
      <alignment horizontal="right" vertical="center"/>
    </xf>
    <xf numFmtId="166" fontId="1" fillId="0" borderId="0" xfId="1" applyNumberFormat="1" applyAlignment="1">
      <alignment vertical="center" wrapText="1"/>
    </xf>
    <xf numFmtId="49" fontId="2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1" fillId="0" borderId="0" xfId="1" applyNumberFormat="1" applyBorder="1" applyAlignment="1">
      <alignment horizontal="right"/>
    </xf>
    <xf numFmtId="3" fontId="1" fillId="0" borderId="0" xfId="1" applyNumberFormat="1" applyBorder="1" applyAlignment="1">
      <alignment horizontal="right"/>
    </xf>
    <xf numFmtId="167" fontId="1" fillId="0" borderId="0" xfId="1" applyNumberFormat="1" applyBorder="1" applyAlignment="1">
      <alignment horizontal="right"/>
    </xf>
    <xf numFmtId="167" fontId="1" fillId="0" borderId="0" xfId="1" applyNumberFormat="1" applyAlignment="1">
      <alignment horizontal="right"/>
    </xf>
    <xf numFmtId="166" fontId="1" fillId="0" borderId="0" xfId="1" applyNumberFormat="1" applyBorder="1" applyAlignment="1">
      <alignment horizontal="right"/>
    </xf>
    <xf numFmtId="165" fontId="1" fillId="0" borderId="1" xfId="1" applyNumberForma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167" fontId="1" fillId="0" borderId="1" xfId="1" applyNumberFormat="1" applyBorder="1" applyAlignment="1">
      <alignment horizontal="center"/>
    </xf>
    <xf numFmtId="167" fontId="1" fillId="0" borderId="1" xfId="1" applyNumberFormat="1" applyBorder="1" applyAlignment="1">
      <alignment horizontal="center" vertical="center" wrapText="1"/>
    </xf>
    <xf numFmtId="167" fontId="1" fillId="0" borderId="2" xfId="1" applyNumberFormat="1" applyBorder="1" applyAlignment="1">
      <alignment horizontal="center" vertical="center" wrapText="1"/>
    </xf>
    <xf numFmtId="167" fontId="1" fillId="0" borderId="3" xfId="1" applyNumberFormat="1" applyBorder="1" applyAlignment="1">
      <alignment horizontal="center"/>
    </xf>
    <xf numFmtId="166" fontId="1" fillId="0" borderId="3" xfId="1" applyNumberFormat="1" applyBorder="1" applyAlignment="1">
      <alignment horizontal="center"/>
    </xf>
    <xf numFmtId="165" fontId="1" fillId="2" borderId="4" xfId="1" applyNumberForma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165" fontId="1" fillId="2" borderId="4" xfId="1" applyNumberFormat="1" applyFill="1" applyBorder="1" applyAlignment="1">
      <alignment horizontal="center" vertical="center" wrapText="1"/>
    </xf>
    <xf numFmtId="3" fontId="1" fillId="2" borderId="4" xfId="1" applyNumberFormat="1" applyFill="1" applyBorder="1" applyAlignment="1">
      <alignment horizontal="center" vertical="center" wrapText="1"/>
    </xf>
    <xf numFmtId="167" fontId="1" fillId="2" borderId="5" xfId="1" applyNumberFormat="1" applyFill="1" applyBorder="1" applyAlignment="1">
      <alignment horizontal="center" vertical="center" wrapText="1"/>
    </xf>
    <xf numFmtId="167" fontId="1" fillId="2" borderId="6" xfId="1" applyNumberFormat="1" applyFill="1" applyBorder="1" applyAlignment="1">
      <alignment horizontal="center" vertical="center" wrapText="1"/>
    </xf>
    <xf numFmtId="167" fontId="1" fillId="2" borderId="7" xfId="1" applyNumberFormat="1" applyFill="1" applyBorder="1" applyAlignment="1">
      <alignment horizontal="center" vertical="center" wrapText="1"/>
    </xf>
    <xf numFmtId="166" fontId="1" fillId="3" borderId="8" xfId="1" applyNumberFormat="1" applyFill="1" applyBorder="1" applyAlignment="1">
      <alignment horizontal="center" vertical="center" wrapText="1"/>
    </xf>
    <xf numFmtId="165" fontId="1" fillId="2" borderId="9" xfId="1" applyNumberFormat="1" applyFill="1" applyBorder="1" applyAlignment="1">
      <alignment horizontal="center" vertical="center" textRotation="90"/>
    </xf>
    <xf numFmtId="165" fontId="1" fillId="2" borderId="9" xfId="1" applyNumberFormat="1" applyFill="1" applyBorder="1" applyAlignment="1">
      <alignment horizontal="center" vertical="center" wrapText="1"/>
    </xf>
    <xf numFmtId="3" fontId="1" fillId="2" borderId="9" xfId="1" applyNumberFormat="1" applyFill="1" applyBorder="1" applyAlignment="1">
      <alignment horizontal="center" vertical="center" wrapText="1"/>
    </xf>
    <xf numFmtId="167" fontId="1" fillId="2" borderId="2" xfId="1" applyNumberFormat="1" applyFill="1" applyBorder="1" applyAlignment="1">
      <alignment horizontal="center" vertical="center"/>
    </xf>
    <xf numFmtId="167" fontId="1" fillId="2" borderId="10" xfId="1" applyNumberFormat="1" applyFill="1" applyBorder="1" applyAlignment="1">
      <alignment horizontal="center" vertical="center"/>
    </xf>
    <xf numFmtId="167" fontId="1" fillId="2" borderId="11" xfId="1" applyNumberFormat="1" applyFill="1" applyBorder="1" applyAlignment="1">
      <alignment horizontal="center" vertical="center"/>
    </xf>
    <xf numFmtId="166" fontId="1" fillId="3" borderId="12" xfId="1" applyNumberFormat="1" applyFill="1" applyBorder="1" applyAlignment="1">
      <alignment horizontal="center" vertical="center" wrapText="1"/>
    </xf>
    <xf numFmtId="165" fontId="1" fillId="2" borderId="13" xfId="1" applyNumberFormat="1" applyFill="1" applyBorder="1" applyAlignment="1">
      <alignment horizontal="center" vertical="center" textRotation="90"/>
    </xf>
    <xf numFmtId="165" fontId="1" fillId="2" borderId="13" xfId="1" applyNumberFormat="1" applyFill="1" applyBorder="1" applyAlignment="1">
      <alignment horizontal="center" vertical="center" wrapText="1"/>
    </xf>
    <xf numFmtId="3" fontId="1" fillId="2" borderId="13" xfId="1" applyNumberFormat="1" applyFill="1" applyBorder="1" applyAlignment="1">
      <alignment horizontal="center" vertical="center" wrapText="1"/>
    </xf>
    <xf numFmtId="167" fontId="1" fillId="2" borderId="4" xfId="1" applyNumberForma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vertical="center" wrapText="1"/>
    </xf>
    <xf numFmtId="3" fontId="6" fillId="2" borderId="11" xfId="1" applyNumberFormat="1" applyFont="1" applyFill="1" applyBorder="1" applyAlignment="1">
      <alignment vertical="center"/>
    </xf>
    <xf numFmtId="167" fontId="6" fillId="2" borderId="1" xfId="1" applyNumberFormat="1" applyFont="1" applyFill="1" applyBorder="1" applyAlignment="1" applyProtection="1">
      <alignment vertical="center"/>
    </xf>
    <xf numFmtId="167" fontId="6" fillId="2" borderId="1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horizontal="center" vertical="center" wrapText="1"/>
    </xf>
    <xf numFmtId="165" fontId="5" fillId="2" borderId="14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 applyAlignment="1" applyProtection="1">
      <alignment horizontal="right" vertical="center"/>
    </xf>
    <xf numFmtId="166" fontId="1" fillId="3" borderId="15" xfId="1" applyNumberForma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vertical="center" wrapText="1"/>
    </xf>
    <xf numFmtId="165" fontId="7" fillId="4" borderId="16" xfId="1" applyNumberFormat="1" applyFont="1" applyFill="1" applyBorder="1" applyAlignment="1">
      <alignment horizontal="center" vertical="center" wrapText="1"/>
    </xf>
    <xf numFmtId="165" fontId="7" fillId="4" borderId="17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right" vertical="center"/>
    </xf>
    <xf numFmtId="167" fontId="4" fillId="0" borderId="1" xfId="1" applyNumberFormat="1" applyFont="1" applyFill="1" applyBorder="1" applyAlignment="1" applyProtection="1">
      <alignment horizontal="right" vertical="center"/>
    </xf>
    <xf numFmtId="167" fontId="4" fillId="0" borderId="2" xfId="1" applyNumberFormat="1" applyFont="1" applyFill="1" applyBorder="1" applyAlignment="1" applyProtection="1">
      <alignment horizontal="right" vertical="center"/>
    </xf>
    <xf numFmtId="166" fontId="1" fillId="0" borderId="3" xfId="1" applyNumberFormat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5" borderId="3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vertical="center" wrapText="1"/>
    </xf>
    <xf numFmtId="167" fontId="4" fillId="0" borderId="11" xfId="1" applyNumberFormat="1" applyFont="1" applyFill="1" applyBorder="1" applyAlignment="1">
      <alignment horizontal="right" vertical="center"/>
    </xf>
    <xf numFmtId="166" fontId="4" fillId="0" borderId="3" xfId="1" applyNumberFormat="1" applyFont="1" applyBorder="1" applyAlignment="1">
      <alignment horizontal="center" vertical="center" wrapText="1"/>
    </xf>
    <xf numFmtId="165" fontId="7" fillId="4" borderId="18" xfId="1" applyNumberFormat="1" applyFont="1" applyFill="1" applyBorder="1" applyAlignment="1">
      <alignment horizontal="center" vertical="center" wrapText="1"/>
    </xf>
    <xf numFmtId="165" fontId="5" fillId="7" borderId="2" xfId="1" applyNumberFormat="1" applyFont="1" applyFill="1" applyBorder="1" applyAlignment="1">
      <alignment horizontal="center" vertical="center" wrapText="1"/>
    </xf>
    <xf numFmtId="167" fontId="4" fillId="7" borderId="11" xfId="1" applyNumberFormat="1" applyFont="1" applyFill="1" applyBorder="1" applyAlignment="1">
      <alignment horizontal="right" vertical="center"/>
    </xf>
    <xf numFmtId="166" fontId="4" fillId="7" borderId="3" xfId="1" applyNumberFormat="1" applyFont="1" applyFill="1" applyBorder="1" applyAlignment="1">
      <alignment horizontal="center" vertical="center" wrapText="1"/>
    </xf>
    <xf numFmtId="165" fontId="1" fillId="7" borderId="0" xfId="1" applyNumberFormat="1" applyFill="1"/>
    <xf numFmtId="165" fontId="5" fillId="6" borderId="3" xfId="1" applyNumberFormat="1" applyFont="1" applyFill="1" applyBorder="1" applyAlignment="1">
      <alignment horizontal="center" vertical="center" wrapText="1"/>
    </xf>
    <xf numFmtId="49" fontId="5" fillId="6" borderId="3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left" vertical="center" wrapText="1"/>
    </xf>
    <xf numFmtId="165" fontId="5" fillId="5" borderId="3" xfId="1" applyNumberFormat="1" applyFont="1" applyFill="1" applyBorder="1" applyAlignment="1">
      <alignment vertical="center" wrapText="1"/>
    </xf>
    <xf numFmtId="167" fontId="4" fillId="0" borderId="0" xfId="1" applyNumberFormat="1" applyFont="1" applyAlignment="1">
      <alignment horizontal="right"/>
    </xf>
    <xf numFmtId="166" fontId="4" fillId="0" borderId="3" xfId="1" applyNumberFormat="1" applyFont="1" applyFill="1" applyBorder="1" applyAlignment="1">
      <alignment horizontal="center" vertical="center" wrapText="1"/>
    </xf>
    <xf numFmtId="165" fontId="5" fillId="8" borderId="3" xfId="1" applyNumberFormat="1" applyFont="1" applyFill="1" applyBorder="1" applyAlignment="1">
      <alignment vertical="center" wrapText="1"/>
    </xf>
    <xf numFmtId="167" fontId="4" fillId="0" borderId="10" xfId="1" applyNumberFormat="1" applyFont="1" applyFill="1" applyBorder="1" applyAlignment="1">
      <alignment horizontal="right" vertical="center"/>
    </xf>
    <xf numFmtId="167" fontId="4" fillId="0" borderId="11" xfId="1" applyNumberFormat="1" applyFont="1" applyFill="1" applyBorder="1" applyAlignment="1">
      <alignment horizontal="left" vertical="center"/>
    </xf>
    <xf numFmtId="165" fontId="5" fillId="0" borderId="13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vertical="center" wrapText="1"/>
    </xf>
    <xf numFmtId="167" fontId="4" fillId="2" borderId="1" xfId="1" applyNumberFormat="1" applyFont="1" applyFill="1" applyBorder="1" applyAlignment="1" applyProtection="1">
      <alignment horizontal="right" vertical="center"/>
    </xf>
    <xf numFmtId="167" fontId="4" fillId="2" borderId="2" xfId="1" applyNumberFormat="1" applyFont="1" applyFill="1" applyBorder="1" applyAlignment="1" applyProtection="1">
      <alignment horizontal="right" vertical="center"/>
    </xf>
    <xf numFmtId="167" fontId="4" fillId="2" borderId="1" xfId="1" applyNumberFormat="1" applyFont="1" applyFill="1" applyBorder="1" applyAlignment="1">
      <alignment horizontal="right" vertical="center"/>
    </xf>
    <xf numFmtId="166" fontId="1" fillId="0" borderId="0" xfId="1" applyNumberFormat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10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167" fontId="1" fillId="0" borderId="0" xfId="1" applyNumberForma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84"/>
  <sheetViews>
    <sheetView tabSelected="1" view="pageBreakPreview" zoomScale="73" zoomScaleNormal="46" zoomScaleSheetLayoutView="73" workbookViewId="0">
      <pane xSplit="1" topLeftCell="B1" activePane="topRight" state="frozen"/>
      <selection activeCell="A8" sqref="A8"/>
      <selection pane="topRight" sqref="A1:N1"/>
    </sheetView>
  </sheetViews>
  <sheetFormatPr defaultRowHeight="12.75" x14ac:dyDescent="0.2"/>
  <cols>
    <col min="1" max="1" width="7.28515625" style="2" customWidth="1"/>
    <col min="2" max="2" width="10.42578125" style="2" customWidth="1"/>
    <col min="3" max="3" width="4.5703125" style="2" customWidth="1"/>
    <col min="4" max="4" width="52.140625" style="2" customWidth="1"/>
    <col min="5" max="5" width="23" style="83" customWidth="1"/>
    <col min="6" max="6" width="17.5703125" style="84" bestFit="1" customWidth="1"/>
    <col min="7" max="7" width="15.28515625" style="84" customWidth="1"/>
    <col min="8" max="8" width="23.7109375" style="84" bestFit="1" customWidth="1"/>
    <col min="9" max="9" width="17.140625" style="84" customWidth="1"/>
    <col min="10" max="10" width="19.5703125" style="84" customWidth="1"/>
    <col min="11" max="11" width="23.7109375" style="84" bestFit="1" customWidth="1"/>
    <col min="12" max="12" width="22.140625" style="84" bestFit="1" customWidth="1"/>
    <col min="13" max="13" width="18" style="84" customWidth="1"/>
    <col min="14" max="14" width="21.140625" style="4" customWidth="1"/>
    <col min="15" max="15" width="22.140625" style="2" bestFit="1" customWidth="1"/>
    <col min="16" max="16384" width="9.140625" style="2"/>
  </cols>
  <sheetData>
    <row r="1" spans="1:14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33.75" customHeight="1" x14ac:dyDescent="0.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4.75" customHeight="1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">
      <c r="A5" s="8"/>
      <c r="B5" s="8"/>
      <c r="C5" s="8"/>
      <c r="D5" s="8"/>
      <c r="E5" s="9"/>
      <c r="F5" s="10"/>
      <c r="G5" s="10"/>
      <c r="H5" s="10"/>
      <c r="I5" s="10"/>
      <c r="J5" s="10"/>
      <c r="K5" s="10"/>
      <c r="L5" s="10"/>
      <c r="M5" s="11"/>
      <c r="N5" s="12" t="s">
        <v>3</v>
      </c>
    </row>
    <row r="6" spans="1:14" ht="23.25" customHeight="1" x14ac:dyDescent="0.2">
      <c r="A6" s="13" t="s">
        <v>4</v>
      </c>
      <c r="B6" s="13" t="s">
        <v>5</v>
      </c>
      <c r="C6" s="13" t="s">
        <v>6</v>
      </c>
      <c r="D6" s="13" t="s">
        <v>7</v>
      </c>
      <c r="E6" s="14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6" t="s">
        <v>13</v>
      </c>
      <c r="K6" s="15" t="s">
        <v>14</v>
      </c>
      <c r="L6" s="17" t="s">
        <v>15</v>
      </c>
      <c r="M6" s="18" t="s">
        <v>16</v>
      </c>
      <c r="N6" s="19" t="s">
        <v>17</v>
      </c>
    </row>
    <row r="7" spans="1:14" ht="12.75" customHeight="1" x14ac:dyDescent="0.2">
      <c r="A7" s="20" t="s">
        <v>18</v>
      </c>
      <c r="B7" s="21" t="s">
        <v>19</v>
      </c>
      <c r="C7" s="20" t="s">
        <v>20</v>
      </c>
      <c r="D7" s="22" t="s">
        <v>21</v>
      </c>
      <c r="E7" s="23" t="s">
        <v>22</v>
      </c>
      <c r="F7" s="24" t="s">
        <v>23</v>
      </c>
      <c r="G7" s="25"/>
      <c r="H7" s="25"/>
      <c r="I7" s="25"/>
      <c r="J7" s="25"/>
      <c r="K7" s="25"/>
      <c r="L7" s="25"/>
      <c r="M7" s="26"/>
      <c r="N7" s="27" t="s">
        <v>24</v>
      </c>
    </row>
    <row r="8" spans="1:14" ht="20.25" customHeight="1" x14ac:dyDescent="0.2">
      <c r="A8" s="28"/>
      <c r="B8" s="21"/>
      <c r="C8" s="28"/>
      <c r="D8" s="29"/>
      <c r="E8" s="30"/>
      <c r="F8" s="31" t="s">
        <v>25</v>
      </c>
      <c r="G8" s="32"/>
      <c r="H8" s="32"/>
      <c r="I8" s="32"/>
      <c r="J8" s="33"/>
      <c r="K8" s="31" t="s">
        <v>26</v>
      </c>
      <c r="L8" s="32"/>
      <c r="M8" s="33"/>
      <c r="N8" s="34"/>
    </row>
    <row r="9" spans="1:14" ht="90" customHeight="1" x14ac:dyDescent="0.2">
      <c r="A9" s="35"/>
      <c r="B9" s="21"/>
      <c r="C9" s="35"/>
      <c r="D9" s="36"/>
      <c r="E9" s="37"/>
      <c r="F9" s="38" t="s">
        <v>27</v>
      </c>
      <c r="G9" s="38" t="s">
        <v>28</v>
      </c>
      <c r="H9" s="38" t="s">
        <v>29</v>
      </c>
      <c r="I9" s="38" t="s">
        <v>30</v>
      </c>
      <c r="J9" s="38" t="s">
        <v>31</v>
      </c>
      <c r="K9" s="38" t="s">
        <v>32</v>
      </c>
      <c r="L9" s="38" t="s">
        <v>33</v>
      </c>
      <c r="M9" s="38" t="s">
        <v>34</v>
      </c>
      <c r="N9" s="34"/>
    </row>
    <row r="10" spans="1:14" ht="15" x14ac:dyDescent="0.2">
      <c r="A10" s="39" t="s">
        <v>35</v>
      </c>
      <c r="B10" s="39"/>
      <c r="C10" s="39"/>
      <c r="D10" s="40" t="s">
        <v>36</v>
      </c>
      <c r="E10" s="41">
        <f>SUM(F10:M10)</f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3">
        <v>0</v>
      </c>
      <c r="N10" s="34"/>
    </row>
    <row r="11" spans="1:14" ht="18" x14ac:dyDescent="0.2">
      <c r="A11" s="39" t="s">
        <v>37</v>
      </c>
      <c r="B11" s="44"/>
      <c r="C11" s="44"/>
      <c r="D11" s="45" t="s">
        <v>38</v>
      </c>
      <c r="E11" s="46">
        <f>SUM(F11:M11)</f>
        <v>78252295064</v>
      </c>
      <c r="F11" s="47">
        <f>SUM(F13:F161)</f>
        <v>4445000</v>
      </c>
      <c r="G11" s="47">
        <f t="shared" ref="G11:M11" si="0">SUM(G13:G161)</f>
        <v>777880</v>
      </c>
      <c r="H11" s="47">
        <f t="shared" si="0"/>
        <v>16364576699</v>
      </c>
      <c r="I11" s="47">
        <f t="shared" si="0"/>
        <v>0</v>
      </c>
      <c r="J11" s="47">
        <f t="shared" si="0"/>
        <v>1177506</v>
      </c>
      <c r="K11" s="47">
        <f t="shared" si="0"/>
        <v>57412971124</v>
      </c>
      <c r="L11" s="47">
        <f t="shared" si="0"/>
        <v>4458522981</v>
      </c>
      <c r="M11" s="47">
        <f t="shared" si="0"/>
        <v>9823874</v>
      </c>
      <c r="N11" s="48"/>
    </row>
    <row r="12" spans="1:14" ht="16.5" customHeight="1" x14ac:dyDescent="0.2">
      <c r="A12" s="49"/>
      <c r="B12" s="50" t="s">
        <v>39</v>
      </c>
      <c r="C12" s="51"/>
      <c r="D12" s="51"/>
      <c r="E12" s="52"/>
      <c r="F12" s="53"/>
      <c r="G12" s="53"/>
      <c r="H12" s="53"/>
      <c r="I12" s="53"/>
      <c r="J12" s="53"/>
      <c r="K12" s="53"/>
      <c r="L12" s="53"/>
      <c r="M12" s="54"/>
      <c r="N12" s="55"/>
    </row>
    <row r="13" spans="1:14" ht="45" customHeight="1" x14ac:dyDescent="0.2">
      <c r="A13" s="56"/>
      <c r="B13" s="57" t="s">
        <v>40</v>
      </c>
      <c r="C13" s="57"/>
      <c r="D13" s="58" t="s">
        <v>41</v>
      </c>
      <c r="E13" s="52">
        <f>SUM(F13:M13)</f>
        <v>1046942232</v>
      </c>
      <c r="F13" s="59">
        <v>0</v>
      </c>
      <c r="G13" s="59">
        <v>0</v>
      </c>
      <c r="H13" s="59">
        <v>159952350</v>
      </c>
      <c r="I13" s="59">
        <v>0</v>
      </c>
      <c r="J13" s="59">
        <v>0</v>
      </c>
      <c r="K13" s="59">
        <v>886989882</v>
      </c>
      <c r="L13" s="59">
        <v>0</v>
      </c>
      <c r="M13" s="54">
        <v>0</v>
      </c>
      <c r="N13" s="60" t="s">
        <v>42</v>
      </c>
    </row>
    <row r="14" spans="1:14" ht="45" customHeight="1" x14ac:dyDescent="0.2">
      <c r="A14" s="49"/>
      <c r="B14" s="50" t="s">
        <v>43</v>
      </c>
      <c r="C14" s="51"/>
      <c r="D14" s="61"/>
      <c r="E14" s="52"/>
      <c r="F14" s="59"/>
      <c r="G14" s="59"/>
      <c r="H14" s="59"/>
      <c r="I14" s="59"/>
      <c r="J14" s="59"/>
      <c r="K14" s="59"/>
      <c r="L14" s="59"/>
      <c r="M14" s="54"/>
      <c r="N14" s="60"/>
    </row>
    <row r="15" spans="1:14" s="65" customFormat="1" ht="45" customHeight="1" x14ac:dyDescent="0.2">
      <c r="A15" s="62"/>
      <c r="B15" s="57" t="s">
        <v>44</v>
      </c>
      <c r="C15" s="57"/>
      <c r="D15" s="58" t="s">
        <v>45</v>
      </c>
      <c r="E15" s="52">
        <f>SUM(F15:M15)</f>
        <v>1108365784</v>
      </c>
      <c r="F15" s="63">
        <v>0</v>
      </c>
      <c r="G15" s="63">
        <v>0</v>
      </c>
      <c r="H15" s="63">
        <v>16242792</v>
      </c>
      <c r="I15" s="63">
        <v>0</v>
      </c>
      <c r="J15" s="63">
        <v>0</v>
      </c>
      <c r="K15" s="59">
        <v>1092122992</v>
      </c>
      <c r="L15" s="59">
        <v>0</v>
      </c>
      <c r="M15" s="54">
        <v>0</v>
      </c>
      <c r="N15" s="64">
        <v>542002</v>
      </c>
    </row>
    <row r="16" spans="1:14" ht="45" customHeight="1" x14ac:dyDescent="0.2">
      <c r="A16" s="49"/>
      <c r="B16" s="50" t="s">
        <v>46</v>
      </c>
      <c r="C16" s="51"/>
      <c r="D16" s="61"/>
      <c r="E16" s="52"/>
      <c r="F16" s="59"/>
      <c r="G16" s="59"/>
      <c r="H16" s="59"/>
      <c r="I16" s="59"/>
      <c r="J16" s="59"/>
      <c r="K16" s="59"/>
      <c r="L16" s="59"/>
      <c r="M16" s="54"/>
      <c r="N16" s="60"/>
    </row>
    <row r="17" spans="1:14" s="65" customFormat="1" ht="45" customHeight="1" x14ac:dyDescent="0.2">
      <c r="A17" s="62"/>
      <c r="B17" s="66" t="s">
        <v>47</v>
      </c>
      <c r="C17" s="57"/>
      <c r="D17" s="58" t="s">
        <v>48</v>
      </c>
      <c r="E17" s="52">
        <f>SUM(F17:M17)</f>
        <v>27000000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59">
        <v>27000000</v>
      </c>
      <c r="L17" s="59">
        <v>0</v>
      </c>
      <c r="M17" s="54">
        <v>0</v>
      </c>
      <c r="N17" s="64">
        <v>542003</v>
      </c>
    </row>
    <row r="18" spans="1:14" ht="45" customHeight="1" x14ac:dyDescent="0.2">
      <c r="A18" s="56"/>
      <c r="B18" s="50" t="s">
        <v>49</v>
      </c>
      <c r="C18" s="51"/>
      <c r="D18" s="61"/>
      <c r="E18" s="52"/>
      <c r="F18" s="59"/>
      <c r="G18" s="59"/>
      <c r="H18" s="59"/>
      <c r="I18" s="59"/>
      <c r="J18" s="59"/>
      <c r="K18" s="59"/>
      <c r="L18" s="59"/>
      <c r="M18" s="54"/>
      <c r="N18" s="60"/>
    </row>
    <row r="19" spans="1:14" ht="45" customHeight="1" x14ac:dyDescent="0.2">
      <c r="A19" s="56"/>
      <c r="B19" s="67" t="s">
        <v>50</v>
      </c>
      <c r="C19" s="66"/>
      <c r="D19" s="58" t="s">
        <v>51</v>
      </c>
      <c r="E19" s="52">
        <f t="shared" ref="E19:E33" si="1">SUM(F19:M19)</f>
        <v>58735252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58735252</v>
      </c>
      <c r="L19" s="59">
        <v>0</v>
      </c>
      <c r="M19" s="54">
        <v>0</v>
      </c>
      <c r="N19" s="60">
        <v>542005</v>
      </c>
    </row>
    <row r="20" spans="1:14" ht="45" customHeight="1" x14ac:dyDescent="0.2">
      <c r="A20" s="56"/>
      <c r="B20" s="67" t="s">
        <v>52</v>
      </c>
      <c r="C20" s="57"/>
      <c r="D20" s="58" t="s">
        <v>53</v>
      </c>
      <c r="E20" s="52">
        <f t="shared" si="1"/>
        <v>924581409</v>
      </c>
      <c r="F20" s="59">
        <v>0</v>
      </c>
      <c r="G20" s="59">
        <v>0</v>
      </c>
      <c r="H20" s="59">
        <v>13325094</v>
      </c>
      <c r="I20" s="59">
        <v>0</v>
      </c>
      <c r="J20" s="59">
        <v>0</v>
      </c>
      <c r="K20" s="59">
        <v>911256315</v>
      </c>
      <c r="L20" s="59">
        <v>0</v>
      </c>
      <c r="M20" s="54">
        <v>0</v>
      </c>
      <c r="N20" s="60">
        <v>542006</v>
      </c>
    </row>
    <row r="21" spans="1:14" ht="45" customHeight="1" x14ac:dyDescent="0.2">
      <c r="A21" s="62"/>
      <c r="B21" s="67" t="s">
        <v>54</v>
      </c>
      <c r="C21" s="57"/>
      <c r="D21" s="58" t="s">
        <v>55</v>
      </c>
      <c r="E21" s="52">
        <f t="shared" si="1"/>
        <v>229595272</v>
      </c>
      <c r="F21" s="63">
        <v>0</v>
      </c>
      <c r="G21" s="63">
        <v>0</v>
      </c>
      <c r="H21" s="63">
        <v>3329940</v>
      </c>
      <c r="I21" s="63">
        <v>0</v>
      </c>
      <c r="J21" s="63">
        <v>0</v>
      </c>
      <c r="K21" s="59">
        <v>226265332</v>
      </c>
      <c r="L21" s="59">
        <v>0</v>
      </c>
      <c r="M21" s="54">
        <v>0</v>
      </c>
      <c r="N21" s="60">
        <v>542007</v>
      </c>
    </row>
    <row r="22" spans="1:14" ht="45" customHeight="1" x14ac:dyDescent="0.2">
      <c r="A22" s="56"/>
      <c r="B22" s="67" t="s">
        <v>56</v>
      </c>
      <c r="C22" s="57"/>
      <c r="D22" s="58" t="s">
        <v>57</v>
      </c>
      <c r="E22" s="52">
        <f t="shared" si="1"/>
        <v>140633134</v>
      </c>
      <c r="F22" s="59">
        <v>0</v>
      </c>
      <c r="G22" s="59">
        <v>0</v>
      </c>
      <c r="H22" s="59">
        <v>51722579</v>
      </c>
      <c r="I22" s="59">
        <v>0</v>
      </c>
      <c r="J22" s="59">
        <v>0</v>
      </c>
      <c r="K22" s="59">
        <v>88910555</v>
      </c>
      <c r="L22" s="59">
        <v>0</v>
      </c>
      <c r="M22" s="54">
        <v>0</v>
      </c>
      <c r="N22" s="60">
        <v>542008</v>
      </c>
    </row>
    <row r="23" spans="1:14" ht="45" customHeight="1" x14ac:dyDescent="0.2">
      <c r="A23" s="56"/>
      <c r="B23" s="67" t="s">
        <v>58</v>
      </c>
      <c r="C23" s="57"/>
      <c r="D23" s="58" t="s">
        <v>59</v>
      </c>
      <c r="E23" s="52">
        <f t="shared" si="1"/>
        <v>45110837</v>
      </c>
      <c r="F23" s="59">
        <v>0</v>
      </c>
      <c r="G23" s="59">
        <v>0</v>
      </c>
      <c r="H23" s="59">
        <v>17951348</v>
      </c>
      <c r="I23" s="59">
        <v>0</v>
      </c>
      <c r="J23" s="59">
        <v>0</v>
      </c>
      <c r="K23" s="59">
        <v>27159489</v>
      </c>
      <c r="L23" s="59">
        <v>0</v>
      </c>
      <c r="M23" s="54">
        <v>0</v>
      </c>
      <c r="N23" s="60">
        <v>542009</v>
      </c>
    </row>
    <row r="24" spans="1:14" ht="45" customHeight="1" x14ac:dyDescent="0.2">
      <c r="A24" s="56"/>
      <c r="B24" s="50" t="s">
        <v>60</v>
      </c>
      <c r="C24" s="51"/>
      <c r="D24" s="61"/>
      <c r="E24" s="52"/>
      <c r="F24" s="59"/>
      <c r="G24" s="59"/>
      <c r="H24" s="59"/>
      <c r="I24" s="59"/>
      <c r="J24" s="59"/>
      <c r="K24" s="59"/>
      <c r="L24" s="59"/>
      <c r="M24" s="54"/>
      <c r="N24" s="60"/>
    </row>
    <row r="25" spans="1:14" ht="45" customHeight="1" x14ac:dyDescent="0.2">
      <c r="A25" s="56"/>
      <c r="B25" s="67" t="s">
        <v>61</v>
      </c>
      <c r="C25" s="57"/>
      <c r="D25" s="58" t="s">
        <v>62</v>
      </c>
      <c r="E25" s="52">
        <f t="shared" si="1"/>
        <v>10000000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10000000</v>
      </c>
      <c r="L25" s="59">
        <v>0</v>
      </c>
      <c r="M25" s="54">
        <v>0</v>
      </c>
      <c r="N25" s="60">
        <v>542010</v>
      </c>
    </row>
    <row r="26" spans="1:14" ht="45" customHeight="1" x14ac:dyDescent="0.2">
      <c r="A26" s="56"/>
      <c r="B26" s="67" t="s">
        <v>63</v>
      </c>
      <c r="C26" s="57"/>
      <c r="D26" s="58" t="s">
        <v>64</v>
      </c>
      <c r="E26" s="52">
        <f t="shared" si="1"/>
        <v>977265</v>
      </c>
      <c r="F26" s="59">
        <v>0</v>
      </c>
      <c r="G26" s="59">
        <v>0</v>
      </c>
      <c r="H26" s="59">
        <v>875665</v>
      </c>
      <c r="I26" s="59">
        <v>0</v>
      </c>
      <c r="J26" s="59">
        <v>0</v>
      </c>
      <c r="K26" s="59">
        <v>101600</v>
      </c>
      <c r="L26" s="59">
        <v>0</v>
      </c>
      <c r="M26" s="54">
        <v>0</v>
      </c>
      <c r="N26" s="60">
        <v>542011</v>
      </c>
    </row>
    <row r="27" spans="1:14" ht="45" customHeight="1" x14ac:dyDescent="0.2">
      <c r="A27" s="49"/>
      <c r="B27" s="67" t="s">
        <v>65</v>
      </c>
      <c r="C27" s="57"/>
      <c r="D27" s="58" t="s">
        <v>66</v>
      </c>
      <c r="E27" s="52">
        <f t="shared" si="1"/>
        <v>63500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63500</v>
      </c>
      <c r="M27" s="54">
        <v>0</v>
      </c>
      <c r="N27" s="60">
        <v>542012</v>
      </c>
    </row>
    <row r="28" spans="1:14" s="65" customFormat="1" ht="45" customHeight="1" x14ac:dyDescent="0.2">
      <c r="A28" s="62"/>
      <c r="B28" s="67" t="s">
        <v>67</v>
      </c>
      <c r="C28" s="57"/>
      <c r="D28" s="58" t="s">
        <v>68</v>
      </c>
      <c r="E28" s="52">
        <f t="shared" si="1"/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59">
        <v>0</v>
      </c>
      <c r="L28" s="59">
        <v>0</v>
      </c>
      <c r="M28" s="54">
        <v>0</v>
      </c>
      <c r="N28" s="64">
        <v>542013</v>
      </c>
    </row>
    <row r="29" spans="1:14" s="65" customFormat="1" ht="90.75" customHeight="1" x14ac:dyDescent="0.2">
      <c r="A29" s="62"/>
      <c r="B29" s="67" t="s">
        <v>69</v>
      </c>
      <c r="C29" s="57"/>
      <c r="D29" s="58" t="s">
        <v>70</v>
      </c>
      <c r="E29" s="52">
        <f t="shared" si="1"/>
        <v>601096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59">
        <v>601096</v>
      </c>
      <c r="L29" s="59">
        <v>0</v>
      </c>
      <c r="M29" s="54">
        <v>0</v>
      </c>
      <c r="N29" s="64">
        <v>542014</v>
      </c>
    </row>
    <row r="30" spans="1:14" s="65" customFormat="1" ht="45" customHeight="1" x14ac:dyDescent="0.2">
      <c r="A30" s="62"/>
      <c r="B30" s="67" t="s">
        <v>71</v>
      </c>
      <c r="C30" s="57"/>
      <c r="D30" s="58" t="s">
        <v>72</v>
      </c>
      <c r="E30" s="52">
        <f t="shared" si="1"/>
        <v>15038987</v>
      </c>
      <c r="F30" s="63">
        <v>0</v>
      </c>
      <c r="G30" s="63">
        <v>0</v>
      </c>
      <c r="H30" s="63">
        <v>336551</v>
      </c>
      <c r="I30" s="63">
        <v>0</v>
      </c>
      <c r="J30" s="63">
        <v>0</v>
      </c>
      <c r="K30" s="59">
        <v>14588136</v>
      </c>
      <c r="L30" s="59">
        <v>114300</v>
      </c>
      <c r="M30" s="54">
        <v>0</v>
      </c>
      <c r="N30" s="64">
        <v>542015</v>
      </c>
    </row>
    <row r="31" spans="1:14" s="65" customFormat="1" ht="71.25" customHeight="1" x14ac:dyDescent="0.2">
      <c r="A31" s="62"/>
      <c r="B31" s="67" t="s">
        <v>73</v>
      </c>
      <c r="C31" s="57"/>
      <c r="D31" s="58" t="s">
        <v>74</v>
      </c>
      <c r="E31" s="52">
        <f t="shared" si="1"/>
        <v>6260940</v>
      </c>
      <c r="F31" s="63">
        <v>0</v>
      </c>
      <c r="G31" s="63">
        <v>0</v>
      </c>
      <c r="H31" s="63">
        <v>389382</v>
      </c>
      <c r="I31" s="63">
        <v>0</v>
      </c>
      <c r="J31" s="63">
        <v>0</v>
      </c>
      <c r="K31" s="59">
        <v>5769958</v>
      </c>
      <c r="L31" s="59">
        <v>101600</v>
      </c>
      <c r="M31" s="54">
        <v>0</v>
      </c>
      <c r="N31" s="64">
        <v>542016</v>
      </c>
    </row>
    <row r="32" spans="1:14" s="65" customFormat="1" ht="71.25" customHeight="1" x14ac:dyDescent="0.2">
      <c r="A32" s="62"/>
      <c r="B32" s="67" t="s">
        <v>75</v>
      </c>
      <c r="C32" s="57"/>
      <c r="D32" s="58" t="s">
        <v>76</v>
      </c>
      <c r="E32" s="52">
        <f t="shared" si="1"/>
        <v>248436293</v>
      </c>
      <c r="F32" s="63">
        <v>0</v>
      </c>
      <c r="G32" s="63">
        <v>0</v>
      </c>
      <c r="H32" s="63">
        <v>2633777</v>
      </c>
      <c r="I32" s="63">
        <v>0</v>
      </c>
      <c r="J32" s="63">
        <v>0</v>
      </c>
      <c r="K32" s="59">
        <v>62448842</v>
      </c>
      <c r="L32" s="59">
        <v>183353674</v>
      </c>
      <c r="M32" s="54">
        <v>0</v>
      </c>
      <c r="N32" s="64">
        <v>542017</v>
      </c>
    </row>
    <row r="33" spans="1:14" s="65" customFormat="1" ht="63" customHeight="1" x14ac:dyDescent="0.2">
      <c r="A33" s="62"/>
      <c r="B33" s="67" t="s">
        <v>77</v>
      </c>
      <c r="C33" s="57"/>
      <c r="D33" s="58" t="s">
        <v>78</v>
      </c>
      <c r="E33" s="52">
        <f t="shared" si="1"/>
        <v>309180063</v>
      </c>
      <c r="F33" s="63">
        <v>0</v>
      </c>
      <c r="G33" s="63">
        <v>0</v>
      </c>
      <c r="H33" s="63">
        <v>1699260</v>
      </c>
      <c r="I33" s="63">
        <v>0</v>
      </c>
      <c r="J33" s="63">
        <v>0</v>
      </c>
      <c r="K33" s="59">
        <v>139027415</v>
      </c>
      <c r="L33" s="59">
        <v>168453388</v>
      </c>
      <c r="M33" s="54">
        <v>0</v>
      </c>
      <c r="N33" s="64">
        <v>542018</v>
      </c>
    </row>
    <row r="34" spans="1:14" ht="45" customHeight="1" x14ac:dyDescent="0.2">
      <c r="A34" s="49"/>
      <c r="B34" s="50" t="s">
        <v>79</v>
      </c>
      <c r="C34" s="51"/>
      <c r="D34" s="61"/>
      <c r="E34" s="52"/>
      <c r="F34" s="59"/>
      <c r="G34" s="59"/>
      <c r="H34" s="59"/>
      <c r="I34" s="59"/>
      <c r="J34" s="59"/>
      <c r="K34" s="59"/>
      <c r="L34" s="59"/>
      <c r="M34" s="54"/>
      <c r="N34" s="60"/>
    </row>
    <row r="35" spans="1:14" ht="45" customHeight="1" x14ac:dyDescent="0.2">
      <c r="A35" s="56"/>
      <c r="B35" s="67" t="s">
        <v>80</v>
      </c>
      <c r="C35" s="66"/>
      <c r="D35" s="58" t="s">
        <v>81</v>
      </c>
      <c r="E35" s="52">
        <f t="shared" ref="E35:E97" si="2">SUM(F35:M35)</f>
        <v>52512060</v>
      </c>
      <c r="F35" s="59">
        <v>0</v>
      </c>
      <c r="G35" s="59">
        <v>0</v>
      </c>
      <c r="H35" s="59">
        <v>13567300</v>
      </c>
      <c r="I35" s="59">
        <v>0</v>
      </c>
      <c r="J35" s="59">
        <v>0</v>
      </c>
      <c r="K35" s="59">
        <v>38944760</v>
      </c>
      <c r="L35" s="59">
        <v>0</v>
      </c>
      <c r="M35" s="54">
        <v>0</v>
      </c>
      <c r="N35" s="60">
        <v>542019</v>
      </c>
    </row>
    <row r="36" spans="1:14" ht="45" customHeight="1" x14ac:dyDescent="0.2">
      <c r="A36" s="56"/>
      <c r="B36" s="67" t="s">
        <v>82</v>
      </c>
      <c r="C36" s="66"/>
      <c r="D36" s="58" t="s">
        <v>83</v>
      </c>
      <c r="E36" s="52">
        <f t="shared" si="2"/>
        <v>690867804</v>
      </c>
      <c r="F36" s="59">
        <v>0</v>
      </c>
      <c r="G36" s="59">
        <v>0</v>
      </c>
      <c r="H36" s="59">
        <v>10684224</v>
      </c>
      <c r="I36" s="59">
        <v>0</v>
      </c>
      <c r="J36" s="59">
        <v>0</v>
      </c>
      <c r="K36" s="59">
        <v>680183580</v>
      </c>
      <c r="L36" s="59">
        <v>0</v>
      </c>
      <c r="M36" s="54">
        <v>0</v>
      </c>
      <c r="N36" s="60">
        <v>542020</v>
      </c>
    </row>
    <row r="37" spans="1:14" ht="45" customHeight="1" x14ac:dyDescent="0.2">
      <c r="A37" s="56"/>
      <c r="B37" s="67" t="s">
        <v>84</v>
      </c>
      <c r="C37" s="66"/>
      <c r="D37" s="58" t="s">
        <v>85</v>
      </c>
      <c r="E37" s="52">
        <f t="shared" si="2"/>
        <v>531601677</v>
      </c>
      <c r="F37" s="59">
        <v>0</v>
      </c>
      <c r="G37" s="59">
        <v>0</v>
      </c>
      <c r="H37" s="59">
        <v>5784850</v>
      </c>
      <c r="I37" s="59">
        <v>0</v>
      </c>
      <c r="J37" s="59">
        <v>0</v>
      </c>
      <c r="K37" s="59">
        <v>525816827</v>
      </c>
      <c r="L37" s="59">
        <v>0</v>
      </c>
      <c r="M37" s="54">
        <v>0</v>
      </c>
      <c r="N37" s="60">
        <v>542021</v>
      </c>
    </row>
    <row r="38" spans="1:14" ht="45" customHeight="1" x14ac:dyDescent="0.2">
      <c r="A38" s="49"/>
      <c r="B38" s="67" t="s">
        <v>86</v>
      </c>
      <c r="C38" s="66"/>
      <c r="D38" s="58" t="s">
        <v>87</v>
      </c>
      <c r="E38" s="52">
        <f t="shared" si="2"/>
        <v>73549070</v>
      </c>
      <c r="F38" s="59">
        <v>0</v>
      </c>
      <c r="G38" s="59">
        <v>0</v>
      </c>
      <c r="H38" s="59">
        <v>1790774</v>
      </c>
      <c r="I38" s="59">
        <v>0</v>
      </c>
      <c r="J38" s="59">
        <v>0</v>
      </c>
      <c r="K38" s="59">
        <v>71758296</v>
      </c>
      <c r="L38" s="59">
        <v>0</v>
      </c>
      <c r="M38" s="54">
        <v>0</v>
      </c>
      <c r="N38" s="60">
        <v>542022</v>
      </c>
    </row>
    <row r="39" spans="1:14" ht="45" customHeight="1" x14ac:dyDescent="0.2">
      <c r="A39" s="56"/>
      <c r="B39" s="67" t="s">
        <v>88</v>
      </c>
      <c r="C39" s="66"/>
      <c r="D39" s="58" t="s">
        <v>89</v>
      </c>
      <c r="E39" s="52">
        <f t="shared" si="2"/>
        <v>571035044</v>
      </c>
      <c r="F39" s="59">
        <v>0</v>
      </c>
      <c r="G39" s="59">
        <v>0</v>
      </c>
      <c r="H39" s="59">
        <v>9831832</v>
      </c>
      <c r="I39" s="59">
        <v>0</v>
      </c>
      <c r="J39" s="59">
        <v>0</v>
      </c>
      <c r="K39" s="59">
        <v>561203212</v>
      </c>
      <c r="L39" s="59">
        <v>0</v>
      </c>
      <c r="M39" s="54">
        <v>0</v>
      </c>
      <c r="N39" s="60">
        <v>542023</v>
      </c>
    </row>
    <row r="40" spans="1:14" ht="45" customHeight="1" x14ac:dyDescent="0.2">
      <c r="A40" s="56"/>
      <c r="B40" s="50" t="s">
        <v>90</v>
      </c>
      <c r="C40" s="51"/>
      <c r="D40" s="61"/>
      <c r="E40" s="52"/>
      <c r="F40" s="59"/>
      <c r="G40" s="59"/>
      <c r="H40" s="59"/>
      <c r="I40" s="59"/>
      <c r="J40" s="59"/>
      <c r="K40" s="59"/>
      <c r="L40" s="59"/>
      <c r="M40" s="54"/>
      <c r="N40" s="60"/>
    </row>
    <row r="41" spans="1:14" ht="45" customHeight="1" x14ac:dyDescent="0.2">
      <c r="A41" s="56"/>
      <c r="B41" s="67" t="s">
        <v>91</v>
      </c>
      <c r="C41" s="66"/>
      <c r="D41" s="58" t="s">
        <v>92</v>
      </c>
      <c r="E41" s="52">
        <f t="shared" si="2"/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4">
        <v>0</v>
      </c>
      <c r="N41" s="60" t="s">
        <v>93</v>
      </c>
    </row>
    <row r="42" spans="1:14" ht="45" customHeight="1" x14ac:dyDescent="0.2">
      <c r="A42" s="56"/>
      <c r="B42" s="67" t="s">
        <v>94</v>
      </c>
      <c r="C42" s="66"/>
      <c r="D42" s="58" t="s">
        <v>95</v>
      </c>
      <c r="E42" s="52">
        <f t="shared" si="2"/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4">
        <v>0</v>
      </c>
      <c r="N42" s="60" t="s">
        <v>96</v>
      </c>
    </row>
    <row r="43" spans="1:14" ht="45" customHeight="1" x14ac:dyDescent="0.2">
      <c r="A43" s="56"/>
      <c r="B43" s="67" t="s">
        <v>97</v>
      </c>
      <c r="C43" s="66"/>
      <c r="D43" s="58" t="s">
        <v>98</v>
      </c>
      <c r="E43" s="52">
        <f t="shared" si="2"/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4">
        <v>0</v>
      </c>
      <c r="N43" s="60" t="s">
        <v>99</v>
      </c>
    </row>
    <row r="44" spans="1:14" ht="18" x14ac:dyDescent="0.2">
      <c r="A44" s="56"/>
      <c r="B44" s="67" t="s">
        <v>100</v>
      </c>
      <c r="C44" s="66"/>
      <c r="D44" s="58" t="s">
        <v>101</v>
      </c>
      <c r="E44" s="52">
        <f t="shared" si="2"/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4">
        <v>0</v>
      </c>
      <c r="N44" s="60" t="s">
        <v>102</v>
      </c>
    </row>
    <row r="45" spans="1:14" ht="45" customHeight="1" x14ac:dyDescent="0.2">
      <c r="A45" s="56"/>
      <c r="B45" s="50" t="s">
        <v>103</v>
      </c>
      <c r="C45" s="51"/>
      <c r="D45" s="61"/>
      <c r="E45" s="52"/>
      <c r="F45" s="59"/>
      <c r="G45" s="59"/>
      <c r="H45" s="59"/>
      <c r="I45" s="59"/>
      <c r="J45" s="59"/>
      <c r="K45" s="59"/>
      <c r="L45" s="59"/>
      <c r="M45" s="54"/>
      <c r="N45" s="60"/>
    </row>
    <row r="46" spans="1:14" ht="45" customHeight="1" x14ac:dyDescent="0.2">
      <c r="A46" s="56"/>
      <c r="B46" s="67" t="s">
        <v>104</v>
      </c>
      <c r="C46" s="68"/>
      <c r="D46" s="68" t="s">
        <v>105</v>
      </c>
      <c r="E46" s="52">
        <f t="shared" si="2"/>
        <v>333216086</v>
      </c>
      <c r="F46" s="59">
        <v>0</v>
      </c>
      <c r="G46" s="59">
        <v>0</v>
      </c>
      <c r="H46" s="59">
        <v>8651748</v>
      </c>
      <c r="I46" s="59">
        <v>0</v>
      </c>
      <c r="J46" s="59">
        <v>0</v>
      </c>
      <c r="K46" s="59">
        <v>324564338</v>
      </c>
      <c r="L46" s="59">
        <v>0</v>
      </c>
      <c r="M46" s="54">
        <v>0</v>
      </c>
      <c r="N46" s="60">
        <v>542024</v>
      </c>
    </row>
    <row r="47" spans="1:14" s="65" customFormat="1" ht="45" customHeight="1" x14ac:dyDescent="0.2">
      <c r="A47" s="62"/>
      <c r="B47" s="67" t="s">
        <v>106</v>
      </c>
      <c r="C47" s="66"/>
      <c r="D47" s="58" t="s">
        <v>107</v>
      </c>
      <c r="E47" s="52">
        <f t="shared" si="2"/>
        <v>1499292703</v>
      </c>
      <c r="F47" s="63">
        <v>0</v>
      </c>
      <c r="G47" s="63">
        <v>0</v>
      </c>
      <c r="H47" s="63">
        <v>30752542</v>
      </c>
      <c r="I47" s="63">
        <v>0</v>
      </c>
      <c r="J47" s="63">
        <v>0</v>
      </c>
      <c r="K47" s="59">
        <v>1468540161</v>
      </c>
      <c r="L47" s="59">
        <v>0</v>
      </c>
      <c r="M47" s="54">
        <v>0</v>
      </c>
      <c r="N47" s="64">
        <v>542025</v>
      </c>
    </row>
    <row r="48" spans="1:14" ht="45" customHeight="1" x14ac:dyDescent="0.2">
      <c r="A48" s="56"/>
      <c r="B48" s="67" t="s">
        <v>108</v>
      </c>
      <c r="C48" s="66"/>
      <c r="D48" s="58" t="s">
        <v>109</v>
      </c>
      <c r="E48" s="52">
        <f t="shared" si="2"/>
        <v>29169528</v>
      </c>
      <c r="F48" s="59">
        <v>0</v>
      </c>
      <c r="G48" s="59">
        <v>0</v>
      </c>
      <c r="H48" s="59">
        <v>1109472</v>
      </c>
      <c r="I48" s="59">
        <v>0</v>
      </c>
      <c r="J48" s="59">
        <v>0</v>
      </c>
      <c r="K48" s="59">
        <v>28060056</v>
      </c>
      <c r="L48" s="59">
        <v>0</v>
      </c>
      <c r="M48" s="54">
        <v>0</v>
      </c>
      <c r="N48" s="60">
        <v>542026</v>
      </c>
    </row>
    <row r="49" spans="1:14" ht="45" customHeight="1" x14ac:dyDescent="0.2">
      <c r="A49" s="56"/>
      <c r="B49" s="67" t="s">
        <v>110</v>
      </c>
      <c r="C49" s="66"/>
      <c r="D49" s="58" t="s">
        <v>111</v>
      </c>
      <c r="E49" s="52">
        <f t="shared" si="2"/>
        <v>20000000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20000000</v>
      </c>
      <c r="L49" s="59">
        <v>0</v>
      </c>
      <c r="M49" s="54">
        <v>0</v>
      </c>
      <c r="N49" s="60">
        <v>542027</v>
      </c>
    </row>
    <row r="50" spans="1:14" ht="45" customHeight="1" x14ac:dyDescent="0.2">
      <c r="A50" s="56"/>
      <c r="B50" s="67" t="s">
        <v>112</v>
      </c>
      <c r="C50" s="66"/>
      <c r="D50" s="58" t="s">
        <v>113</v>
      </c>
      <c r="E50" s="52">
        <f t="shared" si="2"/>
        <v>62506477</v>
      </c>
      <c r="F50" s="59">
        <v>0</v>
      </c>
      <c r="G50" s="59">
        <v>0</v>
      </c>
      <c r="H50" s="59">
        <v>4572559</v>
      </c>
      <c r="I50" s="59">
        <v>0</v>
      </c>
      <c r="J50" s="59">
        <v>0</v>
      </c>
      <c r="K50" s="59">
        <v>57933918</v>
      </c>
      <c r="L50" s="59">
        <v>0</v>
      </c>
      <c r="M50" s="54">
        <v>0</v>
      </c>
      <c r="N50" s="60">
        <v>542028</v>
      </c>
    </row>
    <row r="51" spans="1:14" ht="45" customHeight="1" x14ac:dyDescent="0.2">
      <c r="A51" s="56"/>
      <c r="B51" s="67" t="s">
        <v>114</v>
      </c>
      <c r="C51" s="66"/>
      <c r="D51" s="58" t="s">
        <v>115</v>
      </c>
      <c r="E51" s="52">
        <f t="shared" si="2"/>
        <v>626452233</v>
      </c>
      <c r="F51" s="59">
        <v>0</v>
      </c>
      <c r="G51" s="59">
        <v>0</v>
      </c>
      <c r="H51" s="59">
        <v>8701634</v>
      </c>
      <c r="I51" s="59">
        <v>0</v>
      </c>
      <c r="J51" s="59">
        <v>0</v>
      </c>
      <c r="K51" s="59">
        <v>617750599</v>
      </c>
      <c r="L51" s="59">
        <v>0</v>
      </c>
      <c r="M51" s="54">
        <v>0</v>
      </c>
      <c r="N51" s="60">
        <v>542029</v>
      </c>
    </row>
    <row r="52" spans="1:14" ht="45" customHeight="1" x14ac:dyDescent="0.2">
      <c r="A52" s="56"/>
      <c r="B52" s="50" t="s">
        <v>116</v>
      </c>
      <c r="C52" s="51"/>
      <c r="D52" s="61"/>
      <c r="E52" s="52"/>
      <c r="F52" s="59"/>
      <c r="G52" s="59"/>
      <c r="H52" s="59"/>
      <c r="I52" s="59"/>
      <c r="J52" s="59"/>
      <c r="K52" s="59"/>
      <c r="L52" s="59"/>
      <c r="M52" s="54"/>
      <c r="N52" s="60"/>
    </row>
    <row r="53" spans="1:14" ht="45" customHeight="1" x14ac:dyDescent="0.2">
      <c r="A53" s="56"/>
      <c r="B53" s="67" t="s">
        <v>117</v>
      </c>
      <c r="C53" s="68"/>
      <c r="D53" s="69" t="s">
        <v>118</v>
      </c>
      <c r="E53" s="52">
        <f t="shared" si="2"/>
        <v>153949228</v>
      </c>
      <c r="F53" s="59">
        <v>0</v>
      </c>
      <c r="G53" s="59">
        <v>0</v>
      </c>
      <c r="H53" s="59">
        <v>3271676</v>
      </c>
      <c r="I53" s="59">
        <v>0</v>
      </c>
      <c r="J53" s="59">
        <v>0</v>
      </c>
      <c r="K53" s="59">
        <v>150677552</v>
      </c>
      <c r="L53" s="59">
        <v>0</v>
      </c>
      <c r="M53" s="54">
        <v>0</v>
      </c>
      <c r="N53" s="60">
        <v>542030</v>
      </c>
    </row>
    <row r="54" spans="1:14" ht="45" customHeight="1" x14ac:dyDescent="0.2">
      <c r="A54" s="56"/>
      <c r="B54" s="67" t="s">
        <v>119</v>
      </c>
      <c r="C54" s="66"/>
      <c r="D54" s="69" t="s">
        <v>120</v>
      </c>
      <c r="E54" s="52">
        <f t="shared" si="2"/>
        <v>722510805</v>
      </c>
      <c r="F54" s="59">
        <v>0</v>
      </c>
      <c r="G54" s="59">
        <v>0</v>
      </c>
      <c r="H54" s="59">
        <v>10644124</v>
      </c>
      <c r="I54" s="59">
        <v>0</v>
      </c>
      <c r="J54" s="59">
        <v>0</v>
      </c>
      <c r="K54" s="59">
        <v>711866681</v>
      </c>
      <c r="L54" s="59">
        <v>0</v>
      </c>
      <c r="M54" s="54">
        <v>0</v>
      </c>
      <c r="N54" s="60">
        <v>542031</v>
      </c>
    </row>
    <row r="55" spans="1:14" ht="45" customHeight="1" x14ac:dyDescent="0.2">
      <c r="A55" s="56"/>
      <c r="B55" s="67" t="s">
        <v>121</v>
      </c>
      <c r="C55" s="66"/>
      <c r="D55" s="69" t="s">
        <v>122</v>
      </c>
      <c r="E55" s="52">
        <f t="shared" si="2"/>
        <v>895176235</v>
      </c>
      <c r="F55" s="59">
        <v>0</v>
      </c>
      <c r="G55" s="59">
        <v>0</v>
      </c>
      <c r="H55" s="59">
        <v>13140944</v>
      </c>
      <c r="I55" s="59">
        <v>0</v>
      </c>
      <c r="J55" s="59">
        <v>0</v>
      </c>
      <c r="K55" s="59">
        <v>882035291</v>
      </c>
      <c r="L55" s="59">
        <v>0</v>
      </c>
      <c r="M55" s="54">
        <v>0</v>
      </c>
      <c r="N55" s="60">
        <v>542032</v>
      </c>
    </row>
    <row r="56" spans="1:14" s="65" customFormat="1" ht="45" customHeight="1" x14ac:dyDescent="0.2">
      <c r="A56" s="62"/>
      <c r="B56" s="67" t="s">
        <v>123</v>
      </c>
      <c r="C56" s="66"/>
      <c r="D56" s="69" t="s">
        <v>124</v>
      </c>
      <c r="E56" s="52">
        <f t="shared" si="2"/>
        <v>644505842</v>
      </c>
      <c r="F56" s="63">
        <v>0</v>
      </c>
      <c r="G56" s="63">
        <v>0</v>
      </c>
      <c r="H56" s="63">
        <v>5981824</v>
      </c>
      <c r="I56" s="63">
        <v>0</v>
      </c>
      <c r="J56" s="63">
        <v>0</v>
      </c>
      <c r="K56" s="59">
        <v>638524018</v>
      </c>
      <c r="L56" s="59">
        <v>0</v>
      </c>
      <c r="M56" s="54">
        <v>0</v>
      </c>
      <c r="N56" s="64">
        <v>542033</v>
      </c>
    </row>
    <row r="57" spans="1:14" ht="45" customHeight="1" x14ac:dyDescent="0.2">
      <c r="A57" s="56"/>
      <c r="B57" s="67" t="s">
        <v>125</v>
      </c>
      <c r="C57" s="66"/>
      <c r="D57" s="69" t="s">
        <v>126</v>
      </c>
      <c r="E57" s="52">
        <f t="shared" si="2"/>
        <v>333974303</v>
      </c>
      <c r="F57" s="59">
        <v>0</v>
      </c>
      <c r="G57" s="59">
        <v>0</v>
      </c>
      <c r="H57" s="59">
        <v>6865874</v>
      </c>
      <c r="I57" s="59">
        <v>0</v>
      </c>
      <c r="J57" s="59">
        <v>0</v>
      </c>
      <c r="K57" s="59">
        <v>327108429</v>
      </c>
      <c r="L57" s="59">
        <v>0</v>
      </c>
      <c r="M57" s="54">
        <v>0</v>
      </c>
      <c r="N57" s="60">
        <v>542034</v>
      </c>
    </row>
    <row r="58" spans="1:14" ht="45" customHeight="1" x14ac:dyDescent="0.2">
      <c r="A58" s="56"/>
      <c r="B58" s="50" t="s">
        <v>127</v>
      </c>
      <c r="C58" s="51"/>
      <c r="D58" s="61"/>
      <c r="E58" s="52"/>
      <c r="F58" s="59"/>
      <c r="G58" s="59"/>
      <c r="H58" s="59"/>
      <c r="I58" s="59"/>
      <c r="J58" s="59"/>
      <c r="K58" s="59"/>
      <c r="L58" s="59"/>
      <c r="M58" s="54"/>
      <c r="N58" s="60"/>
    </row>
    <row r="59" spans="1:14" ht="45" customHeight="1" x14ac:dyDescent="0.2">
      <c r="A59" s="56"/>
      <c r="B59" s="67" t="s">
        <v>128</v>
      </c>
      <c r="C59" s="66"/>
      <c r="D59" s="58" t="s">
        <v>129</v>
      </c>
      <c r="E59" s="52">
        <f t="shared" si="2"/>
        <v>517398</v>
      </c>
      <c r="F59" s="59">
        <v>0</v>
      </c>
      <c r="G59" s="59">
        <v>0</v>
      </c>
      <c r="H59" s="59">
        <v>517398</v>
      </c>
      <c r="I59" s="59">
        <v>0</v>
      </c>
      <c r="J59" s="59">
        <v>0</v>
      </c>
      <c r="K59" s="59">
        <v>0</v>
      </c>
      <c r="L59" s="59">
        <v>0</v>
      </c>
      <c r="M59" s="54">
        <v>0</v>
      </c>
      <c r="N59" s="60">
        <v>542035</v>
      </c>
    </row>
    <row r="60" spans="1:14" ht="45" customHeight="1" x14ac:dyDescent="0.2">
      <c r="A60" s="56"/>
      <c r="B60" s="67" t="s">
        <v>130</v>
      </c>
      <c r="C60" s="66"/>
      <c r="D60" s="58" t="s">
        <v>131</v>
      </c>
      <c r="E60" s="52">
        <f t="shared" si="2"/>
        <v>516486600</v>
      </c>
      <c r="F60" s="59">
        <v>0</v>
      </c>
      <c r="G60" s="59">
        <v>0</v>
      </c>
      <c r="H60" s="59">
        <v>12335510</v>
      </c>
      <c r="I60" s="59">
        <v>0</v>
      </c>
      <c r="J60" s="59">
        <v>0</v>
      </c>
      <c r="K60" s="59">
        <v>504151090</v>
      </c>
      <c r="L60" s="59">
        <v>0</v>
      </c>
      <c r="M60" s="54">
        <v>0</v>
      </c>
      <c r="N60" s="60">
        <v>542036</v>
      </c>
    </row>
    <row r="61" spans="1:14" ht="45" customHeight="1" x14ac:dyDescent="0.2">
      <c r="A61" s="56"/>
      <c r="B61" s="67" t="s">
        <v>132</v>
      </c>
      <c r="C61" s="66"/>
      <c r="D61" s="58" t="s">
        <v>133</v>
      </c>
      <c r="E61" s="52">
        <f t="shared" si="2"/>
        <v>94088666</v>
      </c>
      <c r="F61" s="59">
        <v>0</v>
      </c>
      <c r="G61" s="59">
        <v>0</v>
      </c>
      <c r="H61" s="59">
        <v>11639043</v>
      </c>
      <c r="I61" s="59">
        <v>0</v>
      </c>
      <c r="J61" s="59">
        <v>0</v>
      </c>
      <c r="K61" s="59">
        <v>82449623</v>
      </c>
      <c r="L61" s="59">
        <v>0</v>
      </c>
      <c r="M61" s="54">
        <v>0</v>
      </c>
      <c r="N61" s="60">
        <v>542037</v>
      </c>
    </row>
    <row r="62" spans="1:14" ht="45" customHeight="1" x14ac:dyDescent="0.2">
      <c r="A62" s="56"/>
      <c r="B62" s="50" t="s">
        <v>134</v>
      </c>
      <c r="C62" s="51"/>
      <c r="D62" s="61"/>
      <c r="E62" s="52"/>
      <c r="F62" s="59"/>
      <c r="G62" s="59"/>
      <c r="H62" s="59"/>
      <c r="I62" s="59"/>
      <c r="J62" s="59"/>
      <c r="K62" s="59"/>
      <c r="L62" s="59"/>
      <c r="M62" s="54"/>
      <c r="N62" s="60"/>
    </row>
    <row r="63" spans="1:14" ht="45" customHeight="1" x14ac:dyDescent="0.2">
      <c r="A63" s="49"/>
      <c r="B63" s="67" t="s">
        <v>135</v>
      </c>
      <c r="C63" s="66"/>
      <c r="D63" s="58" t="s">
        <v>136</v>
      </c>
      <c r="E63" s="52">
        <f t="shared" si="2"/>
        <v>1764682724</v>
      </c>
      <c r="F63" s="59">
        <v>0</v>
      </c>
      <c r="G63" s="59">
        <v>0</v>
      </c>
      <c r="H63" s="59">
        <v>139158311</v>
      </c>
      <c r="I63" s="59">
        <v>0</v>
      </c>
      <c r="J63" s="59">
        <v>0</v>
      </c>
      <c r="K63" s="59">
        <v>1625524413</v>
      </c>
      <c r="L63" s="59">
        <v>0</v>
      </c>
      <c r="M63" s="54">
        <v>0</v>
      </c>
      <c r="N63" s="60">
        <v>542038</v>
      </c>
    </row>
    <row r="64" spans="1:14" ht="45" customHeight="1" x14ac:dyDescent="0.2">
      <c r="A64" s="56"/>
      <c r="B64" s="50" t="s">
        <v>137</v>
      </c>
      <c r="C64" s="51"/>
      <c r="D64" s="61"/>
      <c r="E64" s="52"/>
      <c r="F64" s="59"/>
      <c r="G64" s="59"/>
      <c r="H64" s="59"/>
      <c r="I64" s="59"/>
      <c r="J64" s="59"/>
      <c r="K64" s="59"/>
      <c r="L64" s="59"/>
      <c r="M64" s="54"/>
      <c r="N64" s="60"/>
    </row>
    <row r="65" spans="1:14" ht="45" customHeight="1" x14ac:dyDescent="0.2">
      <c r="A65" s="56"/>
      <c r="B65" s="67" t="s">
        <v>138</v>
      </c>
      <c r="C65" s="66"/>
      <c r="D65" s="58" t="s">
        <v>139</v>
      </c>
      <c r="E65" s="52">
        <f t="shared" si="2"/>
        <v>6489239</v>
      </c>
      <c r="F65" s="59">
        <v>0</v>
      </c>
      <c r="G65" s="59">
        <v>0</v>
      </c>
      <c r="H65" s="59">
        <v>0</v>
      </c>
      <c r="I65" s="59">
        <v>0</v>
      </c>
      <c r="J65" s="59">
        <v>1177506</v>
      </c>
      <c r="K65" s="59">
        <v>5311733</v>
      </c>
      <c r="L65" s="59">
        <v>0</v>
      </c>
      <c r="M65" s="54">
        <v>0</v>
      </c>
      <c r="N65" s="60">
        <v>542039</v>
      </c>
    </row>
    <row r="66" spans="1:14" ht="45" customHeight="1" x14ac:dyDescent="0.2">
      <c r="A66" s="56"/>
      <c r="B66" s="67" t="s">
        <v>140</v>
      </c>
      <c r="C66" s="66"/>
      <c r="D66" s="58" t="s">
        <v>141</v>
      </c>
      <c r="E66" s="52">
        <f t="shared" si="2"/>
        <v>121598537</v>
      </c>
      <c r="F66" s="59">
        <v>0</v>
      </c>
      <c r="G66" s="59">
        <v>0</v>
      </c>
      <c r="H66" s="59">
        <v>7567618</v>
      </c>
      <c r="I66" s="59">
        <v>0</v>
      </c>
      <c r="J66" s="59">
        <v>0</v>
      </c>
      <c r="K66" s="59">
        <v>0</v>
      </c>
      <c r="L66" s="59">
        <v>114030919</v>
      </c>
      <c r="M66" s="54">
        <v>0</v>
      </c>
      <c r="N66" s="60">
        <v>542040</v>
      </c>
    </row>
    <row r="67" spans="1:14" ht="45" customHeight="1" x14ac:dyDescent="0.2">
      <c r="A67" s="56"/>
      <c r="B67" s="67" t="s">
        <v>142</v>
      </c>
      <c r="C67" s="66"/>
      <c r="D67" s="58" t="s">
        <v>143</v>
      </c>
      <c r="E67" s="52">
        <f t="shared" si="2"/>
        <v>89544790</v>
      </c>
      <c r="F67" s="59">
        <v>0</v>
      </c>
      <c r="G67" s="59">
        <v>0</v>
      </c>
      <c r="H67" s="59">
        <v>9188835</v>
      </c>
      <c r="I67" s="59">
        <v>0</v>
      </c>
      <c r="J67" s="59">
        <v>0</v>
      </c>
      <c r="K67" s="59">
        <v>0</v>
      </c>
      <c r="L67" s="59">
        <v>80355955</v>
      </c>
      <c r="M67" s="54">
        <v>0</v>
      </c>
      <c r="N67" s="60">
        <v>542041</v>
      </c>
    </row>
    <row r="68" spans="1:14" ht="45" customHeight="1" x14ac:dyDescent="0.2">
      <c r="A68" s="56"/>
      <c r="B68" s="67" t="s">
        <v>144</v>
      </c>
      <c r="C68" s="66"/>
      <c r="D68" s="58" t="s">
        <v>145</v>
      </c>
      <c r="E68" s="52">
        <f t="shared" si="2"/>
        <v>1620173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1620173</v>
      </c>
      <c r="M68" s="54">
        <v>0</v>
      </c>
      <c r="N68" s="60">
        <v>542042</v>
      </c>
    </row>
    <row r="69" spans="1:14" ht="45" customHeight="1" x14ac:dyDescent="0.2">
      <c r="A69" s="56"/>
      <c r="B69" s="67" t="s">
        <v>146</v>
      </c>
      <c r="C69" s="66"/>
      <c r="D69" s="58" t="s">
        <v>147</v>
      </c>
      <c r="E69" s="52">
        <f t="shared" si="2"/>
        <v>63965612</v>
      </c>
      <c r="F69" s="59">
        <v>0</v>
      </c>
      <c r="G69" s="59">
        <v>0</v>
      </c>
      <c r="H69" s="59">
        <v>705612</v>
      </c>
      <c r="I69" s="59">
        <v>0</v>
      </c>
      <c r="J69" s="59">
        <v>0</v>
      </c>
      <c r="K69" s="59">
        <v>0</v>
      </c>
      <c r="L69" s="59">
        <v>63260000</v>
      </c>
      <c r="M69" s="54">
        <v>0</v>
      </c>
      <c r="N69" s="60">
        <v>542044</v>
      </c>
    </row>
    <row r="70" spans="1:14" ht="45" customHeight="1" x14ac:dyDescent="0.25">
      <c r="A70" s="56"/>
      <c r="B70" s="67" t="s">
        <v>148</v>
      </c>
      <c r="C70" s="66"/>
      <c r="D70" s="58" t="s">
        <v>149</v>
      </c>
      <c r="E70" s="52">
        <f t="shared" si="2"/>
        <v>95651916</v>
      </c>
      <c r="F70" s="59">
        <v>0</v>
      </c>
      <c r="G70" s="59">
        <v>0</v>
      </c>
      <c r="H70" s="59">
        <v>2588006</v>
      </c>
      <c r="I70" s="59">
        <v>0</v>
      </c>
      <c r="J70" s="59">
        <v>0</v>
      </c>
      <c r="K70" s="70">
        <v>0</v>
      </c>
      <c r="L70" s="59">
        <v>93063910</v>
      </c>
      <c r="M70" s="54">
        <v>0</v>
      </c>
      <c r="N70" s="60">
        <v>542045</v>
      </c>
    </row>
    <row r="71" spans="1:14" ht="45" customHeight="1" x14ac:dyDescent="0.2">
      <c r="A71" s="56"/>
      <c r="B71" s="67" t="s">
        <v>150</v>
      </c>
      <c r="C71" s="66"/>
      <c r="D71" s="58" t="s">
        <v>151</v>
      </c>
      <c r="E71" s="52">
        <f t="shared" si="2"/>
        <v>40028832</v>
      </c>
      <c r="F71" s="59">
        <v>0</v>
      </c>
      <c r="G71" s="59">
        <v>0</v>
      </c>
      <c r="H71" s="59">
        <v>678942</v>
      </c>
      <c r="I71" s="59">
        <v>0</v>
      </c>
      <c r="J71" s="59">
        <v>0</v>
      </c>
      <c r="K71" s="59">
        <v>548640</v>
      </c>
      <c r="L71" s="59">
        <v>38801250</v>
      </c>
      <c r="M71" s="54">
        <v>0</v>
      </c>
      <c r="N71" s="60">
        <v>542046</v>
      </c>
    </row>
    <row r="72" spans="1:14" ht="45" customHeight="1" x14ac:dyDescent="0.2">
      <c r="A72" s="56"/>
      <c r="B72" s="67" t="s">
        <v>152</v>
      </c>
      <c r="C72" s="66"/>
      <c r="D72" s="58" t="s">
        <v>153</v>
      </c>
      <c r="E72" s="52">
        <f t="shared" si="2"/>
        <v>210361704</v>
      </c>
      <c r="F72" s="59">
        <v>0</v>
      </c>
      <c r="G72" s="59">
        <v>0</v>
      </c>
      <c r="H72" s="59">
        <v>12237214</v>
      </c>
      <c r="I72" s="59">
        <v>0</v>
      </c>
      <c r="J72" s="59">
        <v>0</v>
      </c>
      <c r="K72" s="59">
        <v>0</v>
      </c>
      <c r="L72" s="59">
        <v>198124490</v>
      </c>
      <c r="M72" s="54">
        <v>0</v>
      </c>
      <c r="N72" s="60">
        <v>542047</v>
      </c>
    </row>
    <row r="73" spans="1:14" ht="45" customHeight="1" x14ac:dyDescent="0.2">
      <c r="A73" s="56"/>
      <c r="B73" s="67" t="s">
        <v>154</v>
      </c>
      <c r="C73" s="66"/>
      <c r="D73" s="58" t="s">
        <v>155</v>
      </c>
      <c r="E73" s="52">
        <f t="shared" si="2"/>
        <v>93684026</v>
      </c>
      <c r="F73" s="59">
        <v>0</v>
      </c>
      <c r="G73" s="59">
        <v>0</v>
      </c>
      <c r="H73" s="59">
        <v>1224026</v>
      </c>
      <c r="I73" s="59">
        <v>0</v>
      </c>
      <c r="J73" s="59">
        <v>0</v>
      </c>
      <c r="K73" s="59">
        <v>0</v>
      </c>
      <c r="L73" s="59">
        <v>92460000</v>
      </c>
      <c r="M73" s="54">
        <v>0</v>
      </c>
      <c r="N73" s="60">
        <v>542048</v>
      </c>
    </row>
    <row r="74" spans="1:14" ht="45" customHeight="1" x14ac:dyDescent="0.2">
      <c r="A74" s="49"/>
      <c r="B74" s="67" t="s">
        <v>156</v>
      </c>
      <c r="C74" s="66"/>
      <c r="D74" s="58" t="s">
        <v>157</v>
      </c>
      <c r="E74" s="52">
        <f t="shared" si="2"/>
        <v>84049804</v>
      </c>
      <c r="F74" s="59">
        <v>0</v>
      </c>
      <c r="G74" s="59">
        <v>0</v>
      </c>
      <c r="H74" s="59">
        <v>9504183</v>
      </c>
      <c r="I74" s="59">
        <v>0</v>
      </c>
      <c r="J74" s="59">
        <v>0</v>
      </c>
      <c r="K74" s="59">
        <v>0</v>
      </c>
      <c r="L74" s="59">
        <v>74545621</v>
      </c>
      <c r="M74" s="54">
        <v>0</v>
      </c>
      <c r="N74" s="60">
        <v>542049</v>
      </c>
    </row>
    <row r="75" spans="1:14" s="65" customFormat="1" ht="45" customHeight="1" x14ac:dyDescent="0.2">
      <c r="A75" s="62"/>
      <c r="B75" s="67" t="s">
        <v>158</v>
      </c>
      <c r="C75" s="66"/>
      <c r="D75" s="58" t="s">
        <v>159</v>
      </c>
      <c r="E75" s="52">
        <f t="shared" si="2"/>
        <v>101241276</v>
      </c>
      <c r="F75" s="63">
        <v>0</v>
      </c>
      <c r="G75" s="63">
        <v>0</v>
      </c>
      <c r="H75" s="63">
        <v>9148502</v>
      </c>
      <c r="I75" s="63">
        <v>0</v>
      </c>
      <c r="J75" s="63">
        <v>0</v>
      </c>
      <c r="K75" s="59">
        <v>0</v>
      </c>
      <c r="L75" s="59">
        <v>92092774</v>
      </c>
      <c r="M75" s="54">
        <v>0</v>
      </c>
      <c r="N75" s="64">
        <v>542050</v>
      </c>
    </row>
    <row r="76" spans="1:14" ht="45" customHeight="1" x14ac:dyDescent="0.2">
      <c r="A76" s="49"/>
      <c r="B76" s="50" t="s">
        <v>160</v>
      </c>
      <c r="C76" s="51"/>
      <c r="D76" s="61"/>
      <c r="E76" s="52"/>
      <c r="F76" s="59"/>
      <c r="G76" s="59"/>
      <c r="H76" s="59"/>
      <c r="I76" s="59"/>
      <c r="J76" s="59"/>
      <c r="K76" s="59"/>
      <c r="L76" s="59"/>
      <c r="M76" s="54"/>
      <c r="N76" s="60"/>
    </row>
    <row r="77" spans="1:14" ht="45" customHeight="1" x14ac:dyDescent="0.2">
      <c r="A77" s="56"/>
      <c r="B77" s="67" t="s">
        <v>161</v>
      </c>
      <c r="C77" s="66"/>
      <c r="D77" s="69" t="s">
        <v>162</v>
      </c>
      <c r="E77" s="52">
        <f t="shared" si="2"/>
        <v>161443194</v>
      </c>
      <c r="F77" s="59">
        <v>0</v>
      </c>
      <c r="G77" s="59">
        <v>0</v>
      </c>
      <c r="H77" s="59">
        <v>3669411</v>
      </c>
      <c r="I77" s="59">
        <v>0</v>
      </c>
      <c r="J77" s="59">
        <v>0</v>
      </c>
      <c r="K77" s="59">
        <v>0</v>
      </c>
      <c r="L77" s="59">
        <v>157773783</v>
      </c>
      <c r="M77" s="54">
        <v>0</v>
      </c>
      <c r="N77" s="60">
        <v>542051</v>
      </c>
    </row>
    <row r="78" spans="1:14" ht="45" customHeight="1" x14ac:dyDescent="0.2">
      <c r="A78" s="49"/>
      <c r="B78" s="67" t="s">
        <v>163</v>
      </c>
      <c r="C78" s="66"/>
      <c r="D78" s="69" t="s">
        <v>164</v>
      </c>
      <c r="E78" s="52">
        <f t="shared" si="2"/>
        <v>1034120491</v>
      </c>
      <c r="F78" s="59">
        <v>0</v>
      </c>
      <c r="G78" s="59">
        <v>0</v>
      </c>
      <c r="H78" s="59">
        <v>11933777</v>
      </c>
      <c r="I78" s="59">
        <v>0</v>
      </c>
      <c r="J78" s="59">
        <v>0</v>
      </c>
      <c r="K78" s="59">
        <v>0</v>
      </c>
      <c r="L78" s="59">
        <v>1022186714</v>
      </c>
      <c r="M78" s="54">
        <v>0</v>
      </c>
      <c r="N78" s="60">
        <v>542052</v>
      </c>
    </row>
    <row r="79" spans="1:14" ht="45" customHeight="1" x14ac:dyDescent="0.2">
      <c r="A79" s="56"/>
      <c r="B79" s="67" t="s">
        <v>165</v>
      </c>
      <c r="C79" s="57"/>
      <c r="D79" s="69" t="s">
        <v>166</v>
      </c>
      <c r="E79" s="52">
        <f t="shared" si="2"/>
        <v>175411582</v>
      </c>
      <c r="F79" s="59">
        <v>0</v>
      </c>
      <c r="G79" s="59">
        <v>0</v>
      </c>
      <c r="H79" s="59">
        <v>3966715</v>
      </c>
      <c r="I79" s="59">
        <v>0</v>
      </c>
      <c r="J79" s="59">
        <v>0</v>
      </c>
      <c r="K79" s="59">
        <v>3000000</v>
      </c>
      <c r="L79" s="59">
        <v>168444867</v>
      </c>
      <c r="M79" s="54">
        <v>0</v>
      </c>
      <c r="N79" s="60">
        <v>542053</v>
      </c>
    </row>
    <row r="80" spans="1:14" ht="45" customHeight="1" x14ac:dyDescent="0.2">
      <c r="A80" s="56"/>
      <c r="B80" s="67" t="s">
        <v>167</v>
      </c>
      <c r="C80" s="57"/>
      <c r="D80" s="69" t="s">
        <v>168</v>
      </c>
      <c r="E80" s="52">
        <f t="shared" si="2"/>
        <v>161772423</v>
      </c>
      <c r="F80" s="59">
        <v>0</v>
      </c>
      <c r="G80" s="59">
        <v>0</v>
      </c>
      <c r="H80" s="59">
        <v>3671821</v>
      </c>
      <c r="I80" s="59">
        <v>0</v>
      </c>
      <c r="J80" s="59">
        <v>0</v>
      </c>
      <c r="K80" s="59">
        <v>3000000</v>
      </c>
      <c r="L80" s="59">
        <v>155100602</v>
      </c>
      <c r="M80" s="54">
        <v>0</v>
      </c>
      <c r="N80" s="60">
        <v>542054</v>
      </c>
    </row>
    <row r="81" spans="1:14" s="65" customFormat="1" ht="45" customHeight="1" x14ac:dyDescent="0.2">
      <c r="A81" s="62"/>
      <c r="B81" s="67" t="s">
        <v>169</v>
      </c>
      <c r="C81" s="57"/>
      <c r="D81" s="69" t="s">
        <v>170</v>
      </c>
      <c r="E81" s="52">
        <f t="shared" si="2"/>
        <v>69840814</v>
      </c>
      <c r="F81" s="63">
        <v>0</v>
      </c>
      <c r="G81" s="63">
        <v>0</v>
      </c>
      <c r="H81" s="63">
        <v>1544193</v>
      </c>
      <c r="I81" s="63">
        <v>0</v>
      </c>
      <c r="J81" s="63">
        <v>0</v>
      </c>
      <c r="K81" s="59">
        <v>3000000</v>
      </c>
      <c r="L81" s="59">
        <v>65296621</v>
      </c>
      <c r="M81" s="54">
        <v>0</v>
      </c>
      <c r="N81" s="64">
        <v>542055</v>
      </c>
    </row>
    <row r="82" spans="1:14" ht="45" customHeight="1" x14ac:dyDescent="0.2">
      <c r="A82" s="56"/>
      <c r="B82" s="67" t="s">
        <v>171</v>
      </c>
      <c r="C82" s="57"/>
      <c r="D82" s="69" t="s">
        <v>172</v>
      </c>
      <c r="E82" s="52">
        <f t="shared" si="2"/>
        <v>310159912</v>
      </c>
      <c r="F82" s="59">
        <v>0</v>
      </c>
      <c r="G82" s="59">
        <v>0</v>
      </c>
      <c r="H82" s="59">
        <v>9159589</v>
      </c>
      <c r="I82" s="59">
        <v>0</v>
      </c>
      <c r="J82" s="59">
        <v>0</v>
      </c>
      <c r="K82" s="59">
        <v>123807786</v>
      </c>
      <c r="L82" s="59">
        <v>177192537</v>
      </c>
      <c r="M82" s="54">
        <v>0</v>
      </c>
      <c r="N82" s="60">
        <v>542056</v>
      </c>
    </row>
    <row r="83" spans="1:14" ht="45" customHeight="1" x14ac:dyDescent="0.2">
      <c r="A83" s="56"/>
      <c r="B83" s="67" t="s">
        <v>173</v>
      </c>
      <c r="C83" s="57"/>
      <c r="D83" s="69" t="s">
        <v>174</v>
      </c>
      <c r="E83" s="52">
        <f t="shared" si="2"/>
        <v>165376811</v>
      </c>
      <c r="F83" s="63">
        <v>0</v>
      </c>
      <c r="G83" s="63">
        <v>0</v>
      </c>
      <c r="H83" s="63">
        <v>3819268</v>
      </c>
      <c r="I83" s="63">
        <v>0</v>
      </c>
      <c r="J83" s="63">
        <v>0</v>
      </c>
      <c r="K83" s="59">
        <v>0</v>
      </c>
      <c r="L83" s="59">
        <v>161557543</v>
      </c>
      <c r="M83" s="54">
        <v>0</v>
      </c>
      <c r="N83" s="60">
        <v>542057</v>
      </c>
    </row>
    <row r="84" spans="1:14" ht="45" customHeight="1" x14ac:dyDescent="0.2">
      <c r="A84" s="49"/>
      <c r="B84" s="67" t="s">
        <v>175</v>
      </c>
      <c r="C84" s="57"/>
      <c r="D84" s="69" t="s">
        <v>176</v>
      </c>
      <c r="E84" s="52">
        <f t="shared" si="2"/>
        <v>278590084</v>
      </c>
      <c r="F84" s="59">
        <v>0</v>
      </c>
      <c r="G84" s="59">
        <v>0</v>
      </c>
      <c r="H84" s="59">
        <v>4113022</v>
      </c>
      <c r="I84" s="59">
        <v>0</v>
      </c>
      <c r="J84" s="59">
        <v>0</v>
      </c>
      <c r="K84" s="59">
        <v>3000000</v>
      </c>
      <c r="L84" s="59">
        <v>271477062</v>
      </c>
      <c r="M84" s="54">
        <v>0</v>
      </c>
      <c r="N84" s="60">
        <v>542058</v>
      </c>
    </row>
    <row r="85" spans="1:14" s="65" customFormat="1" ht="45" customHeight="1" x14ac:dyDescent="0.2">
      <c r="A85" s="62"/>
      <c r="B85" s="67" t="s">
        <v>177</v>
      </c>
      <c r="C85" s="57"/>
      <c r="D85" s="69" t="s">
        <v>178</v>
      </c>
      <c r="E85" s="52">
        <f t="shared" si="2"/>
        <v>504202445</v>
      </c>
      <c r="F85" s="63">
        <v>0</v>
      </c>
      <c r="G85" s="63">
        <v>0</v>
      </c>
      <c r="H85" s="63">
        <v>5883526</v>
      </c>
      <c r="I85" s="63">
        <v>0</v>
      </c>
      <c r="J85" s="63">
        <v>0</v>
      </c>
      <c r="K85" s="59">
        <v>20000000</v>
      </c>
      <c r="L85" s="59">
        <v>478318919</v>
      </c>
      <c r="M85" s="54">
        <v>0</v>
      </c>
      <c r="N85" s="64">
        <v>542059</v>
      </c>
    </row>
    <row r="86" spans="1:14" ht="45" customHeight="1" x14ac:dyDescent="0.2">
      <c r="A86" s="56"/>
      <c r="B86" s="67" t="s">
        <v>179</v>
      </c>
      <c r="C86" s="57"/>
      <c r="D86" s="69" t="s">
        <v>180</v>
      </c>
      <c r="E86" s="52">
        <f t="shared" si="2"/>
        <v>162426811</v>
      </c>
      <c r="F86" s="59">
        <v>0</v>
      </c>
      <c r="G86" s="59">
        <v>0</v>
      </c>
      <c r="H86" s="59">
        <v>3819268</v>
      </c>
      <c r="I86" s="59">
        <v>0</v>
      </c>
      <c r="J86" s="59">
        <v>0</v>
      </c>
      <c r="K86" s="59">
        <v>0</v>
      </c>
      <c r="L86" s="59">
        <v>158607543</v>
      </c>
      <c r="M86" s="54">
        <v>0</v>
      </c>
      <c r="N86" s="60">
        <v>542060</v>
      </c>
    </row>
    <row r="87" spans="1:14" ht="45" customHeight="1" x14ac:dyDescent="0.2">
      <c r="A87" s="56"/>
      <c r="B87" s="67" t="s">
        <v>181</v>
      </c>
      <c r="C87" s="57"/>
      <c r="D87" s="69" t="s">
        <v>182</v>
      </c>
      <c r="E87" s="52">
        <f t="shared" si="2"/>
        <v>274679194</v>
      </c>
      <c r="F87" s="59">
        <v>0</v>
      </c>
      <c r="G87" s="59">
        <v>0</v>
      </c>
      <c r="H87" s="59">
        <v>2093592</v>
      </c>
      <c r="I87" s="59">
        <v>0</v>
      </c>
      <c r="J87" s="59">
        <v>0</v>
      </c>
      <c r="K87" s="59">
        <v>20000000</v>
      </c>
      <c r="L87" s="59">
        <v>252585602</v>
      </c>
      <c r="M87" s="54">
        <v>0</v>
      </c>
      <c r="N87" s="60">
        <v>542061</v>
      </c>
    </row>
    <row r="88" spans="1:14" ht="45" customHeight="1" x14ac:dyDescent="0.2">
      <c r="A88" s="56"/>
      <c r="B88" s="50" t="s">
        <v>183</v>
      </c>
      <c r="C88" s="51"/>
      <c r="D88" s="61"/>
      <c r="E88" s="52"/>
      <c r="F88" s="59"/>
      <c r="G88" s="59"/>
      <c r="H88" s="59"/>
      <c r="I88" s="59"/>
      <c r="J88" s="59"/>
      <c r="K88" s="59"/>
      <c r="L88" s="59"/>
      <c r="M88" s="54"/>
      <c r="N88" s="60"/>
    </row>
    <row r="89" spans="1:14" ht="45" customHeight="1" x14ac:dyDescent="0.2">
      <c r="A89" s="56"/>
      <c r="B89" s="67" t="s">
        <v>184</v>
      </c>
      <c r="C89" s="57"/>
      <c r="D89" s="58" t="s">
        <v>185</v>
      </c>
      <c r="E89" s="52">
        <f t="shared" si="2"/>
        <v>8319684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8319684</v>
      </c>
      <c r="L89" s="59">
        <v>0</v>
      </c>
      <c r="M89" s="54">
        <v>0</v>
      </c>
      <c r="N89" s="60">
        <v>542062</v>
      </c>
    </row>
    <row r="90" spans="1:14" ht="45" customHeight="1" x14ac:dyDescent="0.2">
      <c r="A90" s="56"/>
      <c r="B90" s="67" t="s">
        <v>186</v>
      </c>
      <c r="C90" s="57"/>
      <c r="D90" s="58" t="s">
        <v>187</v>
      </c>
      <c r="E90" s="52">
        <f t="shared" si="2"/>
        <v>104934597</v>
      </c>
      <c r="F90" s="59">
        <v>0</v>
      </c>
      <c r="G90" s="59">
        <v>0</v>
      </c>
      <c r="H90" s="59">
        <v>19756130</v>
      </c>
      <c r="I90" s="59">
        <v>0</v>
      </c>
      <c r="J90" s="59">
        <v>0</v>
      </c>
      <c r="K90" s="59">
        <v>85178467</v>
      </c>
      <c r="L90" s="59">
        <v>0</v>
      </c>
      <c r="M90" s="54">
        <v>0</v>
      </c>
      <c r="N90" s="60">
        <v>542067</v>
      </c>
    </row>
    <row r="91" spans="1:14" s="65" customFormat="1" ht="45" customHeight="1" x14ac:dyDescent="0.2">
      <c r="A91" s="62"/>
      <c r="B91" s="67" t="s">
        <v>188</v>
      </c>
      <c r="C91" s="57"/>
      <c r="D91" s="58" t="s">
        <v>189</v>
      </c>
      <c r="E91" s="52">
        <f t="shared" si="2"/>
        <v>5000000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59">
        <v>5000000</v>
      </c>
      <c r="L91" s="59">
        <v>0</v>
      </c>
      <c r="M91" s="54">
        <v>0</v>
      </c>
      <c r="N91" s="64">
        <v>542072</v>
      </c>
    </row>
    <row r="92" spans="1:14" ht="45" customHeight="1" x14ac:dyDescent="0.2">
      <c r="A92" s="56"/>
      <c r="B92" s="50" t="s">
        <v>190</v>
      </c>
      <c r="C92" s="51"/>
      <c r="D92" s="61"/>
      <c r="E92" s="52"/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4">
        <v>0</v>
      </c>
      <c r="N92" s="60"/>
    </row>
    <row r="93" spans="1:14" ht="45" customHeight="1" x14ac:dyDescent="0.2">
      <c r="A93" s="56"/>
      <c r="B93" s="67" t="s">
        <v>191</v>
      </c>
      <c r="C93" s="57"/>
      <c r="D93" s="58" t="s">
        <v>192</v>
      </c>
      <c r="E93" s="52">
        <f t="shared" si="2"/>
        <v>54615401</v>
      </c>
      <c r="F93" s="59">
        <v>0</v>
      </c>
      <c r="G93" s="59">
        <v>0</v>
      </c>
      <c r="H93" s="59">
        <v>1348433</v>
      </c>
      <c r="I93" s="59">
        <v>0</v>
      </c>
      <c r="J93" s="59">
        <v>0</v>
      </c>
      <c r="K93" s="59">
        <v>53266968</v>
      </c>
      <c r="L93" s="59">
        <v>0</v>
      </c>
      <c r="M93" s="54">
        <v>0</v>
      </c>
      <c r="N93" s="60">
        <v>542073</v>
      </c>
    </row>
    <row r="94" spans="1:14" ht="45" customHeight="1" x14ac:dyDescent="0.2">
      <c r="A94" s="56"/>
      <c r="B94" s="67" t="s">
        <v>193</v>
      </c>
      <c r="C94" s="57"/>
      <c r="D94" s="58" t="s">
        <v>194</v>
      </c>
      <c r="E94" s="52">
        <f t="shared" si="2"/>
        <v>146688369</v>
      </c>
      <c r="F94" s="59">
        <v>0</v>
      </c>
      <c r="G94" s="59">
        <v>0</v>
      </c>
      <c r="H94" s="59">
        <v>3524374</v>
      </c>
      <c r="I94" s="59">
        <v>0</v>
      </c>
      <c r="J94" s="59">
        <v>0</v>
      </c>
      <c r="K94" s="59">
        <v>143163995</v>
      </c>
      <c r="L94" s="59">
        <v>0</v>
      </c>
      <c r="M94" s="54">
        <v>0</v>
      </c>
      <c r="N94" s="60">
        <v>542074</v>
      </c>
    </row>
    <row r="95" spans="1:14" s="65" customFormat="1" ht="45" customHeight="1" x14ac:dyDescent="0.2">
      <c r="A95" s="62"/>
      <c r="B95" s="67" t="s">
        <v>195</v>
      </c>
      <c r="C95" s="57"/>
      <c r="D95" s="58" t="s">
        <v>196</v>
      </c>
      <c r="E95" s="52">
        <f t="shared" si="2"/>
        <v>84090985</v>
      </c>
      <c r="F95" s="63">
        <v>0</v>
      </c>
      <c r="G95" s="63">
        <v>0</v>
      </c>
      <c r="H95" s="63">
        <v>1986407</v>
      </c>
      <c r="I95" s="63">
        <v>0</v>
      </c>
      <c r="J95" s="63">
        <v>0</v>
      </c>
      <c r="K95" s="59">
        <v>82104578</v>
      </c>
      <c r="L95" s="59">
        <v>0</v>
      </c>
      <c r="M95" s="54">
        <v>0</v>
      </c>
      <c r="N95" s="64">
        <v>542075</v>
      </c>
    </row>
    <row r="96" spans="1:14" ht="45" customHeight="1" x14ac:dyDescent="0.2">
      <c r="A96" s="49"/>
      <c r="B96" s="50" t="s">
        <v>197</v>
      </c>
      <c r="C96" s="51"/>
      <c r="D96" s="61"/>
      <c r="E96" s="52"/>
      <c r="F96" s="59"/>
      <c r="G96" s="59"/>
      <c r="H96" s="59"/>
      <c r="I96" s="59"/>
      <c r="J96" s="59"/>
      <c r="K96" s="59"/>
      <c r="L96" s="59"/>
      <c r="M96" s="54"/>
      <c r="N96" s="60"/>
    </row>
    <row r="97" spans="1:14" ht="45" customHeight="1" x14ac:dyDescent="0.2">
      <c r="A97" s="56"/>
      <c r="B97" s="67" t="s">
        <v>198</v>
      </c>
      <c r="C97" s="66"/>
      <c r="D97" s="68" t="s">
        <v>199</v>
      </c>
      <c r="E97" s="52">
        <f t="shared" si="2"/>
        <v>114300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114300</v>
      </c>
      <c r="L97" s="59">
        <v>0</v>
      </c>
      <c r="M97" s="54">
        <v>0</v>
      </c>
      <c r="N97" s="60">
        <v>542076</v>
      </c>
    </row>
    <row r="98" spans="1:14" ht="45" customHeight="1" x14ac:dyDescent="0.2">
      <c r="A98" s="56"/>
      <c r="B98" s="50" t="s">
        <v>200</v>
      </c>
      <c r="C98" s="51"/>
      <c r="D98" s="61"/>
      <c r="E98" s="52"/>
      <c r="F98" s="59"/>
      <c r="G98" s="59"/>
      <c r="H98" s="59"/>
      <c r="I98" s="59"/>
      <c r="J98" s="59"/>
      <c r="K98" s="59"/>
      <c r="L98" s="59"/>
      <c r="M98" s="54"/>
      <c r="N98" s="60"/>
    </row>
    <row r="99" spans="1:14" ht="45" customHeight="1" x14ac:dyDescent="0.2">
      <c r="A99" s="56"/>
      <c r="B99" s="67" t="s">
        <v>201</v>
      </c>
      <c r="C99" s="57"/>
      <c r="D99" s="58" t="s">
        <v>202</v>
      </c>
      <c r="E99" s="52">
        <f t="shared" ref="E99:E159" si="3">SUM(F99:M99)</f>
        <v>73539923</v>
      </c>
      <c r="F99" s="59">
        <v>0</v>
      </c>
      <c r="G99" s="59">
        <v>0</v>
      </c>
      <c r="H99" s="59">
        <v>1642491</v>
      </c>
      <c r="I99" s="59">
        <v>0</v>
      </c>
      <c r="J99" s="59">
        <v>0</v>
      </c>
      <c r="K99" s="59">
        <v>71897432</v>
      </c>
      <c r="L99" s="59">
        <v>0</v>
      </c>
      <c r="M99" s="54">
        <v>0</v>
      </c>
      <c r="N99" s="60">
        <v>542077</v>
      </c>
    </row>
    <row r="100" spans="1:14" ht="45" customHeight="1" x14ac:dyDescent="0.2">
      <c r="A100" s="56"/>
      <c r="B100" s="67" t="s">
        <v>203</v>
      </c>
      <c r="C100" s="57"/>
      <c r="D100" s="58" t="s">
        <v>204</v>
      </c>
      <c r="E100" s="52">
        <f t="shared" si="3"/>
        <v>339042419</v>
      </c>
      <c r="F100" s="59">
        <v>0</v>
      </c>
      <c r="G100" s="59">
        <v>0</v>
      </c>
      <c r="H100" s="59">
        <v>4851146</v>
      </c>
      <c r="I100" s="59">
        <v>0</v>
      </c>
      <c r="J100" s="59">
        <v>0</v>
      </c>
      <c r="K100" s="59">
        <v>334191273</v>
      </c>
      <c r="L100" s="59">
        <v>0</v>
      </c>
      <c r="M100" s="54">
        <v>0</v>
      </c>
      <c r="N100" s="60">
        <v>542078</v>
      </c>
    </row>
    <row r="101" spans="1:14" ht="45" customHeight="1" x14ac:dyDescent="0.2">
      <c r="A101" s="56"/>
      <c r="B101" s="67" t="s">
        <v>205</v>
      </c>
      <c r="C101" s="57"/>
      <c r="D101" s="58" t="s">
        <v>206</v>
      </c>
      <c r="E101" s="52">
        <f t="shared" si="3"/>
        <v>63290681</v>
      </c>
      <c r="F101" s="59">
        <v>0</v>
      </c>
      <c r="G101" s="59">
        <v>0</v>
      </c>
      <c r="H101" s="59">
        <v>1445895</v>
      </c>
      <c r="I101" s="59">
        <v>0</v>
      </c>
      <c r="J101" s="59">
        <v>0</v>
      </c>
      <c r="K101" s="59">
        <v>61844786</v>
      </c>
      <c r="L101" s="59">
        <v>0</v>
      </c>
      <c r="M101" s="54">
        <v>0</v>
      </c>
      <c r="N101" s="60">
        <v>542079</v>
      </c>
    </row>
    <row r="102" spans="1:14" ht="45" customHeight="1" x14ac:dyDescent="0.2">
      <c r="A102" s="56"/>
      <c r="B102" s="67" t="s">
        <v>207</v>
      </c>
      <c r="C102" s="57"/>
      <c r="D102" s="58" t="s">
        <v>208</v>
      </c>
      <c r="E102" s="52">
        <f t="shared" si="3"/>
        <v>132857199</v>
      </c>
      <c r="F102" s="59">
        <v>0</v>
      </c>
      <c r="G102" s="59">
        <v>0</v>
      </c>
      <c r="H102" s="59">
        <v>3067812</v>
      </c>
      <c r="I102" s="59">
        <v>0</v>
      </c>
      <c r="J102" s="59">
        <v>0</v>
      </c>
      <c r="K102" s="59">
        <v>129789387</v>
      </c>
      <c r="L102" s="59">
        <v>0</v>
      </c>
      <c r="M102" s="54">
        <v>0</v>
      </c>
      <c r="N102" s="60">
        <v>542080</v>
      </c>
    </row>
    <row r="103" spans="1:14" ht="45" customHeight="1" x14ac:dyDescent="0.2">
      <c r="A103" s="56"/>
      <c r="B103" s="67" t="s">
        <v>209</v>
      </c>
      <c r="C103" s="57"/>
      <c r="D103" s="58" t="s">
        <v>210</v>
      </c>
      <c r="E103" s="52">
        <f t="shared" si="3"/>
        <v>84439057</v>
      </c>
      <c r="F103" s="59">
        <v>0</v>
      </c>
      <c r="G103" s="59">
        <v>0</v>
      </c>
      <c r="H103" s="59">
        <v>1937385</v>
      </c>
      <c r="I103" s="59">
        <v>0</v>
      </c>
      <c r="J103" s="59">
        <v>0</v>
      </c>
      <c r="K103" s="59">
        <v>82501672</v>
      </c>
      <c r="L103" s="59">
        <v>0</v>
      </c>
      <c r="M103" s="54">
        <v>0</v>
      </c>
      <c r="N103" s="60">
        <v>542081</v>
      </c>
    </row>
    <row r="104" spans="1:14" ht="45" customHeight="1" x14ac:dyDescent="0.2">
      <c r="A104" s="56"/>
      <c r="B104" s="50" t="s">
        <v>211</v>
      </c>
      <c r="C104" s="51"/>
      <c r="D104" s="61"/>
      <c r="E104" s="52"/>
      <c r="F104" s="59"/>
      <c r="G104" s="59"/>
      <c r="H104" s="59"/>
      <c r="I104" s="59"/>
      <c r="J104" s="59"/>
      <c r="K104" s="59"/>
      <c r="L104" s="59"/>
      <c r="M104" s="54"/>
      <c r="N104" s="60"/>
    </row>
    <row r="105" spans="1:14" ht="45" customHeight="1" x14ac:dyDescent="0.2">
      <c r="A105" s="56"/>
      <c r="B105" s="67" t="s">
        <v>212</v>
      </c>
      <c r="C105" s="57"/>
      <c r="D105" s="58" t="s">
        <v>213</v>
      </c>
      <c r="E105" s="52">
        <f t="shared" si="3"/>
        <v>176233367</v>
      </c>
      <c r="F105" s="59">
        <v>0</v>
      </c>
      <c r="G105" s="59">
        <v>0</v>
      </c>
      <c r="H105" s="59">
        <v>3345180</v>
      </c>
      <c r="I105" s="59">
        <v>0</v>
      </c>
      <c r="J105" s="59">
        <v>0</v>
      </c>
      <c r="K105" s="59">
        <v>172888187</v>
      </c>
      <c r="L105" s="59">
        <v>0</v>
      </c>
      <c r="M105" s="54">
        <v>0</v>
      </c>
      <c r="N105" s="60" t="s">
        <v>214</v>
      </c>
    </row>
    <row r="106" spans="1:14" ht="45" customHeight="1" x14ac:dyDescent="0.2">
      <c r="A106" s="56"/>
      <c r="B106" s="50" t="s">
        <v>215</v>
      </c>
      <c r="C106" s="51"/>
      <c r="D106" s="61"/>
      <c r="E106" s="52"/>
      <c r="F106" s="59"/>
      <c r="G106" s="59"/>
      <c r="H106" s="59"/>
      <c r="I106" s="59"/>
      <c r="J106" s="59"/>
      <c r="K106" s="59"/>
      <c r="L106" s="59"/>
      <c r="M106" s="54"/>
      <c r="N106" s="60"/>
    </row>
    <row r="107" spans="1:14" ht="45" customHeight="1" x14ac:dyDescent="0.2">
      <c r="A107" s="56"/>
      <c r="B107" s="67" t="s">
        <v>216</v>
      </c>
      <c r="C107" s="57"/>
      <c r="D107" s="58" t="s">
        <v>217</v>
      </c>
      <c r="E107" s="52">
        <f t="shared" si="3"/>
        <v>4700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4700</v>
      </c>
      <c r="L107" s="59">
        <v>0</v>
      </c>
      <c r="M107" s="54">
        <v>0</v>
      </c>
      <c r="N107" s="60" t="s">
        <v>218</v>
      </c>
    </row>
    <row r="108" spans="1:14" ht="45" customHeight="1" x14ac:dyDescent="0.2">
      <c r="A108" s="56"/>
      <c r="B108" s="67" t="s">
        <v>219</v>
      </c>
      <c r="C108" s="57"/>
      <c r="D108" s="58" t="s">
        <v>220</v>
      </c>
      <c r="E108" s="52">
        <f t="shared" si="3"/>
        <v>618110</v>
      </c>
      <c r="F108" s="59">
        <v>0</v>
      </c>
      <c r="G108" s="59">
        <v>0</v>
      </c>
      <c r="H108" s="59">
        <v>613410</v>
      </c>
      <c r="I108" s="59">
        <v>0</v>
      </c>
      <c r="J108" s="59">
        <v>0</v>
      </c>
      <c r="K108" s="59">
        <v>4700</v>
      </c>
      <c r="L108" s="59">
        <v>0</v>
      </c>
      <c r="M108" s="54">
        <v>0</v>
      </c>
      <c r="N108" s="60" t="s">
        <v>221</v>
      </c>
    </row>
    <row r="109" spans="1:14" ht="45" customHeight="1" x14ac:dyDescent="0.2">
      <c r="A109" s="56"/>
      <c r="B109" s="50" t="s">
        <v>222</v>
      </c>
      <c r="C109" s="51"/>
      <c r="D109" s="61"/>
      <c r="E109" s="52"/>
      <c r="F109" s="59"/>
      <c r="G109" s="59"/>
      <c r="H109" s="59"/>
      <c r="I109" s="59"/>
      <c r="J109" s="59"/>
      <c r="K109" s="59"/>
      <c r="L109" s="59"/>
      <c r="M109" s="54"/>
      <c r="N109" s="60"/>
    </row>
    <row r="110" spans="1:14" ht="45" customHeight="1" x14ac:dyDescent="0.2">
      <c r="A110" s="56"/>
      <c r="B110" s="67" t="s">
        <v>223</v>
      </c>
      <c r="C110" s="57"/>
      <c r="D110" s="58" t="s">
        <v>224</v>
      </c>
      <c r="E110" s="52">
        <f t="shared" si="3"/>
        <v>1321425397</v>
      </c>
      <c r="F110" s="59">
        <v>0</v>
      </c>
      <c r="G110" s="59">
        <v>0</v>
      </c>
      <c r="H110" s="59">
        <v>278000000</v>
      </c>
      <c r="I110" s="59">
        <v>0</v>
      </c>
      <c r="J110" s="59">
        <v>0</v>
      </c>
      <c r="K110" s="59">
        <v>1043425397</v>
      </c>
      <c r="L110" s="59">
        <v>0</v>
      </c>
      <c r="M110" s="54">
        <v>0</v>
      </c>
      <c r="N110" s="60">
        <v>542083</v>
      </c>
    </row>
    <row r="111" spans="1:14" ht="45" customHeight="1" x14ac:dyDescent="0.2">
      <c r="A111" s="56"/>
      <c r="B111" s="67" t="s">
        <v>225</v>
      </c>
      <c r="C111" s="57"/>
      <c r="D111" s="58" t="s">
        <v>226</v>
      </c>
      <c r="E111" s="52">
        <f t="shared" si="3"/>
        <v>134310687</v>
      </c>
      <c r="F111" s="59">
        <v>0</v>
      </c>
      <c r="G111" s="59">
        <v>0</v>
      </c>
      <c r="H111" s="59">
        <v>89230402</v>
      </c>
      <c r="I111" s="59">
        <v>0</v>
      </c>
      <c r="J111" s="59">
        <v>0</v>
      </c>
      <c r="K111" s="59">
        <v>45080285</v>
      </c>
      <c r="L111" s="59">
        <v>0</v>
      </c>
      <c r="M111" s="54">
        <v>0</v>
      </c>
      <c r="N111" s="60">
        <v>542084</v>
      </c>
    </row>
    <row r="112" spans="1:14" ht="45" customHeight="1" x14ac:dyDescent="0.2">
      <c r="A112" s="56"/>
      <c r="B112" s="67" t="s">
        <v>227</v>
      </c>
      <c r="C112" s="57"/>
      <c r="D112" s="58" t="s">
        <v>228</v>
      </c>
      <c r="E112" s="52">
        <f t="shared" si="3"/>
        <v>3928155515</v>
      </c>
      <c r="F112" s="59">
        <v>4445000</v>
      </c>
      <c r="G112" s="59">
        <v>777880</v>
      </c>
      <c r="H112" s="59">
        <v>1447200433</v>
      </c>
      <c r="I112" s="59">
        <v>0</v>
      </c>
      <c r="J112" s="59">
        <v>0</v>
      </c>
      <c r="K112" s="59">
        <v>2474462202</v>
      </c>
      <c r="L112" s="59">
        <v>1270000</v>
      </c>
      <c r="M112" s="54">
        <v>0</v>
      </c>
      <c r="N112" s="60">
        <v>542085</v>
      </c>
    </row>
    <row r="113" spans="1:14" ht="45" customHeight="1" x14ac:dyDescent="0.2">
      <c r="A113" s="56"/>
      <c r="B113" s="67" t="s">
        <v>229</v>
      </c>
      <c r="C113" s="57"/>
      <c r="D113" s="58" t="s">
        <v>230</v>
      </c>
      <c r="E113" s="52">
        <f t="shared" si="3"/>
        <v>6019075000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6019075000</v>
      </c>
      <c r="L113" s="59">
        <v>0</v>
      </c>
      <c r="M113" s="54">
        <v>0</v>
      </c>
      <c r="N113" s="60">
        <v>542086</v>
      </c>
    </row>
    <row r="114" spans="1:14" ht="45" customHeight="1" x14ac:dyDescent="0.2">
      <c r="A114" s="56"/>
      <c r="B114" s="50" t="s">
        <v>231</v>
      </c>
      <c r="C114" s="51"/>
      <c r="D114" s="61"/>
      <c r="E114" s="52"/>
      <c r="F114" s="59"/>
      <c r="G114" s="59"/>
      <c r="H114" s="59"/>
      <c r="I114" s="59"/>
      <c r="J114" s="59"/>
      <c r="K114" s="59"/>
      <c r="L114" s="59"/>
      <c r="M114" s="54"/>
      <c r="N114" s="60"/>
    </row>
    <row r="115" spans="1:14" ht="45" customHeight="1" x14ac:dyDescent="0.2">
      <c r="A115" s="56"/>
      <c r="B115" s="67" t="s">
        <v>232</v>
      </c>
      <c r="C115" s="57"/>
      <c r="D115" s="58" t="s">
        <v>233</v>
      </c>
      <c r="E115" s="52">
        <f t="shared" si="3"/>
        <v>1429820075</v>
      </c>
      <c r="F115" s="59">
        <v>0</v>
      </c>
      <c r="G115" s="59">
        <v>0</v>
      </c>
      <c r="H115" s="59">
        <v>16929100</v>
      </c>
      <c r="I115" s="59">
        <v>0</v>
      </c>
      <c r="J115" s="59">
        <v>0</v>
      </c>
      <c r="K115" s="59">
        <v>1412890975</v>
      </c>
      <c r="L115" s="59">
        <v>0</v>
      </c>
      <c r="M115" s="54">
        <v>0</v>
      </c>
      <c r="N115" s="60">
        <v>542087</v>
      </c>
    </row>
    <row r="116" spans="1:14" ht="45" customHeight="1" x14ac:dyDescent="0.2">
      <c r="A116" s="56"/>
      <c r="B116" s="67" t="s">
        <v>234</v>
      </c>
      <c r="C116" s="57"/>
      <c r="D116" s="58" t="s">
        <v>235</v>
      </c>
      <c r="E116" s="52">
        <f t="shared" si="3"/>
        <v>5000000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5000000</v>
      </c>
      <c r="L116" s="59">
        <v>0</v>
      </c>
      <c r="M116" s="54">
        <v>0</v>
      </c>
      <c r="N116" s="60">
        <v>542136</v>
      </c>
    </row>
    <row r="117" spans="1:14" ht="45" customHeight="1" x14ac:dyDescent="0.2">
      <c r="A117" s="56"/>
      <c r="B117" s="67" t="s">
        <v>236</v>
      </c>
      <c r="C117" s="57"/>
      <c r="D117" s="58" t="s">
        <v>237</v>
      </c>
      <c r="E117" s="52">
        <f t="shared" si="3"/>
        <v>5000000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5000000</v>
      </c>
      <c r="L117" s="59">
        <v>0</v>
      </c>
      <c r="M117" s="54">
        <v>0</v>
      </c>
      <c r="N117" s="60">
        <v>542137</v>
      </c>
    </row>
    <row r="118" spans="1:14" ht="45" customHeight="1" x14ac:dyDescent="0.2">
      <c r="A118" s="56"/>
      <c r="B118" s="67" t="s">
        <v>238</v>
      </c>
      <c r="C118" s="57"/>
      <c r="D118" s="58" t="s">
        <v>239</v>
      </c>
      <c r="E118" s="52">
        <f t="shared" si="3"/>
        <v>15000000</v>
      </c>
      <c r="F118" s="59">
        <v>0</v>
      </c>
      <c r="G118" s="59">
        <v>0</v>
      </c>
      <c r="H118" s="59">
        <v>0</v>
      </c>
      <c r="I118" s="59">
        <v>0</v>
      </c>
      <c r="J118" s="59">
        <v>0</v>
      </c>
      <c r="K118" s="59">
        <v>15000000</v>
      </c>
      <c r="L118" s="59">
        <v>0</v>
      </c>
      <c r="M118" s="54">
        <v>0</v>
      </c>
      <c r="N118" s="60">
        <v>542138</v>
      </c>
    </row>
    <row r="119" spans="1:14" ht="45" customHeight="1" x14ac:dyDescent="0.2">
      <c r="A119" s="56"/>
      <c r="B119" s="67" t="s">
        <v>240</v>
      </c>
      <c r="C119" s="57"/>
      <c r="D119" s="58" t="s">
        <v>241</v>
      </c>
      <c r="E119" s="52">
        <f t="shared" si="3"/>
        <v>15000000</v>
      </c>
      <c r="F119" s="59">
        <v>0</v>
      </c>
      <c r="G119" s="59">
        <v>0</v>
      </c>
      <c r="H119" s="59">
        <v>0</v>
      </c>
      <c r="I119" s="59">
        <v>0</v>
      </c>
      <c r="J119" s="59">
        <v>0</v>
      </c>
      <c r="K119" s="59">
        <v>15000000</v>
      </c>
      <c r="L119" s="59">
        <v>0</v>
      </c>
      <c r="M119" s="54">
        <v>0</v>
      </c>
      <c r="N119" s="60">
        <v>542139</v>
      </c>
    </row>
    <row r="120" spans="1:14" ht="45" customHeight="1" x14ac:dyDescent="0.2">
      <c r="A120" s="56"/>
      <c r="B120" s="67" t="s">
        <v>242</v>
      </c>
      <c r="C120" s="57"/>
      <c r="D120" s="58" t="s">
        <v>243</v>
      </c>
      <c r="E120" s="52">
        <f t="shared" si="3"/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4">
        <v>0</v>
      </c>
      <c r="N120" s="60">
        <v>542140</v>
      </c>
    </row>
    <row r="121" spans="1:14" ht="45" customHeight="1" x14ac:dyDescent="0.2">
      <c r="A121" s="56"/>
      <c r="B121" s="67" t="s">
        <v>244</v>
      </c>
      <c r="C121" s="57"/>
      <c r="D121" s="58" t="s">
        <v>245</v>
      </c>
      <c r="E121" s="52">
        <f t="shared" si="3"/>
        <v>15000000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15000000</v>
      </c>
      <c r="L121" s="59">
        <v>0</v>
      </c>
      <c r="M121" s="54">
        <v>0</v>
      </c>
      <c r="N121" s="60">
        <v>542141</v>
      </c>
    </row>
    <row r="122" spans="1:14" ht="45" customHeight="1" x14ac:dyDescent="0.2">
      <c r="A122" s="56"/>
      <c r="B122" s="67" t="s">
        <v>246</v>
      </c>
      <c r="C122" s="57"/>
      <c r="D122" s="58" t="s">
        <v>247</v>
      </c>
      <c r="E122" s="52">
        <f t="shared" si="3"/>
        <v>15000000</v>
      </c>
      <c r="F122" s="59">
        <v>0</v>
      </c>
      <c r="G122" s="59">
        <v>0</v>
      </c>
      <c r="H122" s="59">
        <v>0</v>
      </c>
      <c r="I122" s="59">
        <v>0</v>
      </c>
      <c r="J122" s="59">
        <v>0</v>
      </c>
      <c r="K122" s="59">
        <v>15000000</v>
      </c>
      <c r="L122" s="59">
        <v>0</v>
      </c>
      <c r="M122" s="54">
        <v>0</v>
      </c>
      <c r="N122" s="60">
        <v>542142</v>
      </c>
    </row>
    <row r="123" spans="1:14" ht="45" customHeight="1" x14ac:dyDescent="0.2">
      <c r="A123" s="56"/>
      <c r="B123" s="67" t="s">
        <v>248</v>
      </c>
      <c r="C123" s="57"/>
      <c r="D123" s="58" t="s">
        <v>249</v>
      </c>
      <c r="E123" s="52">
        <f t="shared" si="3"/>
        <v>5000000</v>
      </c>
      <c r="F123" s="59"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5000000</v>
      </c>
      <c r="L123" s="59">
        <v>0</v>
      </c>
      <c r="M123" s="54">
        <v>0</v>
      </c>
      <c r="N123" s="60">
        <v>542143</v>
      </c>
    </row>
    <row r="124" spans="1:14" ht="45" customHeight="1" x14ac:dyDescent="0.2">
      <c r="A124" s="56"/>
      <c r="B124" s="67" t="s">
        <v>250</v>
      </c>
      <c r="C124" s="57"/>
      <c r="D124" s="58" t="s">
        <v>251</v>
      </c>
      <c r="E124" s="52">
        <v>0</v>
      </c>
      <c r="F124" s="59">
        <v>0</v>
      </c>
      <c r="G124" s="59">
        <v>0</v>
      </c>
      <c r="H124" s="59">
        <v>0</v>
      </c>
      <c r="I124" s="59">
        <v>0</v>
      </c>
      <c r="J124" s="59">
        <v>0</v>
      </c>
      <c r="K124" s="59">
        <v>0</v>
      </c>
      <c r="L124" s="59">
        <v>0</v>
      </c>
      <c r="M124" s="54">
        <v>0</v>
      </c>
      <c r="N124" s="60">
        <v>542144</v>
      </c>
    </row>
    <row r="125" spans="1:14" ht="45" customHeight="1" x14ac:dyDescent="0.2">
      <c r="A125" s="56"/>
      <c r="B125" s="67" t="s">
        <v>252</v>
      </c>
      <c r="C125" s="57"/>
      <c r="D125" s="58" t="s">
        <v>253</v>
      </c>
      <c r="E125" s="52">
        <f t="shared" si="3"/>
        <v>1146545569</v>
      </c>
      <c r="F125" s="59">
        <v>0</v>
      </c>
      <c r="G125" s="59">
        <v>0</v>
      </c>
      <c r="H125" s="59">
        <v>84317754</v>
      </c>
      <c r="I125" s="59">
        <v>0</v>
      </c>
      <c r="J125" s="59">
        <v>0</v>
      </c>
      <c r="K125" s="59">
        <v>1062227815</v>
      </c>
      <c r="L125" s="59">
        <v>0</v>
      </c>
      <c r="M125" s="54">
        <v>0</v>
      </c>
      <c r="N125" s="60" t="s">
        <v>254</v>
      </c>
    </row>
    <row r="126" spans="1:14" ht="45" customHeight="1" x14ac:dyDescent="0.2">
      <c r="A126" s="56"/>
      <c r="B126" s="50" t="s">
        <v>255</v>
      </c>
      <c r="C126" s="51"/>
      <c r="D126" s="61"/>
      <c r="E126" s="52"/>
      <c r="F126" s="59"/>
      <c r="G126" s="59"/>
      <c r="H126" s="59"/>
      <c r="I126" s="59"/>
      <c r="J126" s="59"/>
      <c r="K126" s="59"/>
      <c r="L126" s="59"/>
      <c r="M126" s="54"/>
      <c r="N126" s="60"/>
    </row>
    <row r="127" spans="1:14" ht="45" customHeight="1" x14ac:dyDescent="0.2">
      <c r="A127" s="56"/>
      <c r="B127" s="67" t="s">
        <v>256</v>
      </c>
      <c r="C127" s="57"/>
      <c r="D127" s="58" t="s">
        <v>257</v>
      </c>
      <c r="E127" s="52">
        <f t="shared" si="3"/>
        <v>1779322192</v>
      </c>
      <c r="F127" s="59">
        <v>0</v>
      </c>
      <c r="G127" s="59">
        <v>0</v>
      </c>
      <c r="H127" s="59">
        <v>4632960</v>
      </c>
      <c r="I127" s="59">
        <v>0</v>
      </c>
      <c r="J127" s="59">
        <v>0</v>
      </c>
      <c r="K127" s="59">
        <v>1772282179</v>
      </c>
      <c r="L127" s="59">
        <v>0</v>
      </c>
      <c r="M127" s="54">
        <v>2407053</v>
      </c>
      <c r="N127" s="60">
        <v>542089</v>
      </c>
    </row>
    <row r="128" spans="1:14" ht="45" customHeight="1" x14ac:dyDescent="0.2">
      <c r="A128" s="56"/>
      <c r="B128" s="67" t="s">
        <v>258</v>
      </c>
      <c r="C128" s="57"/>
      <c r="D128" s="58" t="s">
        <v>259</v>
      </c>
      <c r="E128" s="52">
        <f t="shared" si="3"/>
        <v>1779763367</v>
      </c>
      <c r="F128" s="59">
        <v>0</v>
      </c>
      <c r="G128" s="59">
        <v>0</v>
      </c>
      <c r="H128" s="59">
        <v>4634230</v>
      </c>
      <c r="I128" s="59">
        <v>0</v>
      </c>
      <c r="J128" s="59">
        <v>0</v>
      </c>
      <c r="K128" s="59">
        <v>1772468157</v>
      </c>
      <c r="L128" s="59">
        <v>0</v>
      </c>
      <c r="M128" s="54">
        <v>2660980</v>
      </c>
      <c r="N128" s="71">
        <v>542090</v>
      </c>
    </row>
    <row r="129" spans="1:14" ht="45" customHeight="1" x14ac:dyDescent="0.2">
      <c r="A129" s="56"/>
      <c r="B129" s="67" t="s">
        <v>260</v>
      </c>
      <c r="C129" s="57"/>
      <c r="D129" s="58" t="s">
        <v>261</v>
      </c>
      <c r="E129" s="52">
        <f t="shared" si="3"/>
        <v>520000000</v>
      </c>
      <c r="F129" s="59">
        <v>0</v>
      </c>
      <c r="G129" s="59">
        <v>0</v>
      </c>
      <c r="H129" s="59">
        <v>0</v>
      </c>
      <c r="I129" s="59">
        <v>0</v>
      </c>
      <c r="J129" s="59">
        <v>0</v>
      </c>
      <c r="K129" s="59">
        <v>520000000</v>
      </c>
      <c r="L129" s="59">
        <v>0</v>
      </c>
      <c r="M129" s="54">
        <v>0</v>
      </c>
      <c r="N129" s="60">
        <v>542152</v>
      </c>
    </row>
    <row r="130" spans="1:14" ht="45" customHeight="1" x14ac:dyDescent="0.2">
      <c r="A130" s="56"/>
      <c r="B130" s="67" t="s">
        <v>262</v>
      </c>
      <c r="C130" s="57"/>
      <c r="D130" s="58" t="s">
        <v>263</v>
      </c>
      <c r="E130" s="52">
        <f t="shared" si="3"/>
        <v>3200000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3200000</v>
      </c>
      <c r="L130" s="59">
        <v>0</v>
      </c>
      <c r="M130" s="54">
        <v>0</v>
      </c>
      <c r="N130" s="60">
        <v>542092</v>
      </c>
    </row>
    <row r="131" spans="1:14" ht="18" x14ac:dyDescent="0.2">
      <c r="A131" s="56"/>
      <c r="B131" s="67" t="s">
        <v>264</v>
      </c>
      <c r="C131" s="57"/>
      <c r="D131" s="58" t="s">
        <v>265</v>
      </c>
      <c r="E131" s="52">
        <f t="shared" si="3"/>
        <v>20000000</v>
      </c>
      <c r="F131" s="59">
        <v>0</v>
      </c>
      <c r="G131" s="59">
        <v>0</v>
      </c>
      <c r="H131" s="59">
        <v>0</v>
      </c>
      <c r="I131" s="59">
        <v>0</v>
      </c>
      <c r="J131" s="59">
        <v>0</v>
      </c>
      <c r="K131" s="59">
        <v>20000000</v>
      </c>
      <c r="L131" s="59">
        <v>0</v>
      </c>
      <c r="M131" s="54">
        <v>0</v>
      </c>
      <c r="N131" s="60">
        <v>542094</v>
      </c>
    </row>
    <row r="132" spans="1:14" ht="45" customHeight="1" x14ac:dyDescent="0.2">
      <c r="A132" s="56"/>
      <c r="B132" s="50" t="s">
        <v>266</v>
      </c>
      <c r="C132" s="51"/>
      <c r="D132" s="61"/>
      <c r="E132" s="52"/>
      <c r="F132" s="59"/>
      <c r="G132" s="59"/>
      <c r="H132" s="59"/>
      <c r="I132" s="59"/>
      <c r="J132" s="59"/>
      <c r="K132" s="59"/>
      <c r="L132" s="59"/>
      <c r="M132" s="54"/>
      <c r="N132" s="60"/>
    </row>
    <row r="133" spans="1:14" ht="30" x14ac:dyDescent="0.2">
      <c r="A133" s="56"/>
      <c r="B133" s="67" t="s">
        <v>267</v>
      </c>
      <c r="C133" s="57"/>
      <c r="D133" s="58" t="s">
        <v>268</v>
      </c>
      <c r="E133" s="52">
        <f t="shared" si="3"/>
        <v>40000000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40000000</v>
      </c>
      <c r="L133" s="59">
        <v>0</v>
      </c>
      <c r="M133" s="54">
        <v>0</v>
      </c>
      <c r="N133" s="60">
        <v>542095</v>
      </c>
    </row>
    <row r="134" spans="1:14" ht="45" customHeight="1" x14ac:dyDescent="0.2">
      <c r="A134" s="56"/>
      <c r="B134" s="67" t="s">
        <v>269</v>
      </c>
      <c r="C134" s="57"/>
      <c r="D134" s="58" t="s">
        <v>270</v>
      </c>
      <c r="E134" s="52">
        <f t="shared" si="3"/>
        <v>504003051</v>
      </c>
      <c r="F134" s="59">
        <v>0</v>
      </c>
      <c r="G134" s="59">
        <v>0</v>
      </c>
      <c r="H134" s="59">
        <v>1233160</v>
      </c>
      <c r="I134" s="59">
        <v>0</v>
      </c>
      <c r="J134" s="59">
        <v>0</v>
      </c>
      <c r="K134" s="59">
        <v>502769891</v>
      </c>
      <c r="L134" s="59">
        <v>0</v>
      </c>
      <c r="M134" s="54">
        <v>0</v>
      </c>
      <c r="N134" s="60">
        <v>542096</v>
      </c>
    </row>
    <row r="135" spans="1:14" ht="45" customHeight="1" x14ac:dyDescent="0.2">
      <c r="A135" s="56"/>
      <c r="B135" s="67" t="s">
        <v>271</v>
      </c>
      <c r="C135" s="57"/>
      <c r="D135" s="58" t="s">
        <v>272</v>
      </c>
      <c r="E135" s="52">
        <f t="shared" si="3"/>
        <v>76141327</v>
      </c>
      <c r="F135" s="59">
        <v>0</v>
      </c>
      <c r="G135" s="59">
        <v>0</v>
      </c>
      <c r="H135" s="59">
        <v>51091643</v>
      </c>
      <c r="I135" s="59">
        <v>0</v>
      </c>
      <c r="J135" s="59">
        <v>0</v>
      </c>
      <c r="K135" s="59">
        <v>25049684</v>
      </c>
      <c r="L135" s="59">
        <v>0</v>
      </c>
      <c r="M135" s="54">
        <v>0</v>
      </c>
      <c r="N135" s="60">
        <v>542097</v>
      </c>
    </row>
    <row r="136" spans="1:14" ht="45" customHeight="1" x14ac:dyDescent="0.2">
      <c r="A136" s="56"/>
      <c r="B136" s="67" t="s">
        <v>273</v>
      </c>
      <c r="C136" s="57"/>
      <c r="D136" s="58" t="s">
        <v>274</v>
      </c>
      <c r="E136" s="52">
        <f t="shared" si="3"/>
        <v>160860614</v>
      </c>
      <c r="F136" s="59">
        <v>0</v>
      </c>
      <c r="G136" s="59">
        <v>0</v>
      </c>
      <c r="H136" s="59">
        <v>45849384</v>
      </c>
      <c r="I136" s="59">
        <v>0</v>
      </c>
      <c r="J136" s="59">
        <v>0</v>
      </c>
      <c r="K136" s="59">
        <v>114439730</v>
      </c>
      <c r="L136" s="59">
        <v>571500</v>
      </c>
      <c r="M136" s="54">
        <v>0</v>
      </c>
      <c r="N136" s="60">
        <v>542098</v>
      </c>
    </row>
    <row r="137" spans="1:14" ht="18" x14ac:dyDescent="0.2">
      <c r="A137" s="56"/>
      <c r="B137" s="67" t="s">
        <v>275</v>
      </c>
      <c r="C137" s="57"/>
      <c r="D137" s="58" t="s">
        <v>276</v>
      </c>
      <c r="E137" s="52">
        <f t="shared" si="3"/>
        <v>93814731</v>
      </c>
      <c r="F137" s="59">
        <v>0</v>
      </c>
      <c r="G137" s="59">
        <v>0</v>
      </c>
      <c r="H137" s="59">
        <v>2697996</v>
      </c>
      <c r="I137" s="59">
        <v>0</v>
      </c>
      <c r="J137" s="59">
        <v>0</v>
      </c>
      <c r="K137" s="59">
        <v>0</v>
      </c>
      <c r="L137" s="59">
        <v>91116735</v>
      </c>
      <c r="M137" s="54">
        <v>0</v>
      </c>
      <c r="N137" s="60">
        <v>542099</v>
      </c>
    </row>
    <row r="138" spans="1:14" ht="45" customHeight="1" x14ac:dyDescent="0.2">
      <c r="A138" s="56"/>
      <c r="B138" s="67" t="s">
        <v>277</v>
      </c>
      <c r="C138" s="57"/>
      <c r="D138" s="58" t="s">
        <v>278</v>
      </c>
      <c r="E138" s="52">
        <f t="shared" si="3"/>
        <v>9015781</v>
      </c>
      <c r="F138" s="59">
        <v>0</v>
      </c>
      <c r="G138" s="59">
        <v>0</v>
      </c>
      <c r="H138" s="59">
        <v>0</v>
      </c>
      <c r="I138" s="59">
        <v>0</v>
      </c>
      <c r="J138" s="59">
        <v>0</v>
      </c>
      <c r="K138" s="59">
        <v>9015781</v>
      </c>
      <c r="L138" s="59">
        <v>0</v>
      </c>
      <c r="M138" s="54">
        <v>0</v>
      </c>
      <c r="N138" s="60">
        <v>542100</v>
      </c>
    </row>
    <row r="139" spans="1:14" ht="18" x14ac:dyDescent="0.2">
      <c r="A139" s="56"/>
      <c r="B139" s="67" t="s">
        <v>279</v>
      </c>
      <c r="C139" s="57"/>
      <c r="D139" s="58" t="s">
        <v>280</v>
      </c>
      <c r="E139" s="52">
        <f t="shared" si="3"/>
        <v>31301670</v>
      </c>
      <c r="F139" s="59">
        <v>0</v>
      </c>
      <c r="G139" s="59">
        <v>0</v>
      </c>
      <c r="H139" s="59">
        <v>30000000</v>
      </c>
      <c r="I139" s="59">
        <v>0</v>
      </c>
      <c r="J139" s="59">
        <v>0</v>
      </c>
      <c r="K139" s="59">
        <v>1301670</v>
      </c>
      <c r="L139" s="59">
        <v>0</v>
      </c>
      <c r="M139" s="54">
        <v>0</v>
      </c>
      <c r="N139" s="60">
        <v>542101</v>
      </c>
    </row>
    <row r="140" spans="1:14" ht="45" customHeight="1" x14ac:dyDescent="0.2">
      <c r="A140" s="56"/>
      <c r="B140" s="67" t="s">
        <v>281</v>
      </c>
      <c r="C140" s="57"/>
      <c r="D140" s="58" t="s">
        <v>282</v>
      </c>
      <c r="E140" s="52">
        <f t="shared" si="3"/>
        <v>107764217</v>
      </c>
      <c r="F140" s="59">
        <v>0</v>
      </c>
      <c r="G140" s="59">
        <v>0</v>
      </c>
      <c r="H140" s="59">
        <v>0</v>
      </c>
      <c r="I140" s="59">
        <v>0</v>
      </c>
      <c r="J140" s="59">
        <v>0</v>
      </c>
      <c r="K140" s="59">
        <v>103008376</v>
      </c>
      <c r="L140" s="59">
        <v>0</v>
      </c>
      <c r="M140" s="54">
        <v>4755841</v>
      </c>
      <c r="N140" s="60">
        <v>542102</v>
      </c>
    </row>
    <row r="141" spans="1:14" ht="18" x14ac:dyDescent="0.2">
      <c r="A141" s="56"/>
      <c r="B141" s="67" t="s">
        <v>283</v>
      </c>
      <c r="C141" s="57"/>
      <c r="D141" s="58" t="s">
        <v>284</v>
      </c>
      <c r="E141" s="52">
        <f t="shared" si="3"/>
        <v>22539273</v>
      </c>
      <c r="F141" s="59">
        <v>0</v>
      </c>
      <c r="G141" s="59">
        <v>0</v>
      </c>
      <c r="H141" s="59">
        <v>12539273</v>
      </c>
      <c r="I141" s="59">
        <v>0</v>
      </c>
      <c r="J141" s="59">
        <v>0</v>
      </c>
      <c r="K141" s="59">
        <v>10000000</v>
      </c>
      <c r="L141" s="59">
        <v>0</v>
      </c>
      <c r="M141" s="54">
        <v>0</v>
      </c>
      <c r="N141" s="60">
        <v>542103</v>
      </c>
    </row>
    <row r="142" spans="1:14" ht="45" customHeight="1" x14ac:dyDescent="0.2">
      <c r="A142" s="56"/>
      <c r="B142" s="67" t="s">
        <v>285</v>
      </c>
      <c r="C142" s="57"/>
      <c r="D142" s="58" t="s">
        <v>286</v>
      </c>
      <c r="E142" s="52">
        <f t="shared" si="3"/>
        <v>2387600</v>
      </c>
      <c r="F142" s="59">
        <v>0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2387600</v>
      </c>
      <c r="M142" s="54">
        <v>0</v>
      </c>
      <c r="N142" s="60">
        <v>542105</v>
      </c>
    </row>
    <row r="143" spans="1:14" ht="45" customHeight="1" x14ac:dyDescent="0.2">
      <c r="A143" s="56"/>
      <c r="B143" s="67" t="s">
        <v>287</v>
      </c>
      <c r="C143" s="57"/>
      <c r="D143" s="72" t="s">
        <v>288</v>
      </c>
      <c r="E143" s="52">
        <f t="shared" si="3"/>
        <v>3365500</v>
      </c>
      <c r="F143" s="59">
        <v>0</v>
      </c>
      <c r="G143" s="59">
        <v>0</v>
      </c>
      <c r="H143" s="59">
        <v>0</v>
      </c>
      <c r="I143" s="59">
        <v>0</v>
      </c>
      <c r="J143" s="59">
        <v>0</v>
      </c>
      <c r="K143" s="59">
        <v>0</v>
      </c>
      <c r="L143" s="59">
        <v>3365500</v>
      </c>
      <c r="M143" s="54">
        <v>0</v>
      </c>
      <c r="N143" s="60">
        <v>542108</v>
      </c>
    </row>
    <row r="144" spans="1:14" ht="18" x14ac:dyDescent="0.2">
      <c r="A144" s="56"/>
      <c r="B144" s="67" t="s">
        <v>289</v>
      </c>
      <c r="C144" s="57"/>
      <c r="D144" s="58" t="s">
        <v>290</v>
      </c>
      <c r="E144" s="52">
        <f t="shared" si="3"/>
        <v>7494204</v>
      </c>
      <c r="F144" s="59">
        <v>0</v>
      </c>
      <c r="G144" s="59">
        <v>0</v>
      </c>
      <c r="H144" s="59">
        <v>7494204</v>
      </c>
      <c r="I144" s="59">
        <v>0</v>
      </c>
      <c r="J144" s="59">
        <v>0</v>
      </c>
      <c r="K144" s="59">
        <v>0</v>
      </c>
      <c r="L144" s="59">
        <v>0</v>
      </c>
      <c r="M144" s="54">
        <v>0</v>
      </c>
      <c r="N144" s="60">
        <v>542111</v>
      </c>
    </row>
    <row r="145" spans="1:14" ht="45" customHeight="1" x14ac:dyDescent="0.2">
      <c r="A145" s="56"/>
      <c r="B145" s="67" t="s">
        <v>291</v>
      </c>
      <c r="C145" s="57"/>
      <c r="D145" s="58" t="s">
        <v>292</v>
      </c>
      <c r="E145" s="52">
        <f t="shared" si="3"/>
        <v>8364361</v>
      </c>
      <c r="F145" s="59">
        <v>0</v>
      </c>
      <c r="G145" s="59">
        <v>0</v>
      </c>
      <c r="H145" s="59">
        <v>8364361</v>
      </c>
      <c r="I145" s="59">
        <v>0</v>
      </c>
      <c r="J145" s="59">
        <v>0</v>
      </c>
      <c r="K145" s="59">
        <v>0</v>
      </c>
      <c r="L145" s="59">
        <v>0</v>
      </c>
      <c r="M145" s="54">
        <v>0</v>
      </c>
      <c r="N145" s="60">
        <v>542112</v>
      </c>
    </row>
    <row r="146" spans="1:14" ht="45" customHeight="1" x14ac:dyDescent="0.2">
      <c r="A146" s="56"/>
      <c r="B146" s="67" t="s">
        <v>293</v>
      </c>
      <c r="C146" s="57"/>
      <c r="D146" s="58" t="s">
        <v>294</v>
      </c>
      <c r="E146" s="52">
        <f t="shared" si="3"/>
        <v>8000000</v>
      </c>
      <c r="F146" s="59">
        <v>0</v>
      </c>
      <c r="G146" s="59">
        <v>0</v>
      </c>
      <c r="H146" s="59">
        <v>0</v>
      </c>
      <c r="I146" s="59">
        <v>0</v>
      </c>
      <c r="J146" s="59">
        <v>0</v>
      </c>
      <c r="K146" s="59">
        <v>8000000</v>
      </c>
      <c r="L146" s="59">
        <v>0</v>
      </c>
      <c r="M146" s="54">
        <v>0</v>
      </c>
      <c r="N146" s="60">
        <v>542114</v>
      </c>
    </row>
    <row r="147" spans="1:14" ht="18" x14ac:dyDescent="0.2">
      <c r="A147" s="56"/>
      <c r="B147" s="67" t="s">
        <v>295</v>
      </c>
      <c r="C147" s="57"/>
      <c r="D147" s="58" t="s">
        <v>296</v>
      </c>
      <c r="E147" s="52">
        <f t="shared" si="3"/>
        <v>13000000</v>
      </c>
      <c r="F147" s="59">
        <v>0</v>
      </c>
      <c r="G147" s="59">
        <v>0</v>
      </c>
      <c r="H147" s="59">
        <v>0</v>
      </c>
      <c r="I147" s="59">
        <v>0</v>
      </c>
      <c r="J147" s="59">
        <v>0</v>
      </c>
      <c r="K147" s="59">
        <v>13000000</v>
      </c>
      <c r="L147" s="59">
        <v>0</v>
      </c>
      <c r="M147" s="54">
        <v>0</v>
      </c>
      <c r="N147" s="60">
        <v>542115</v>
      </c>
    </row>
    <row r="148" spans="1:14" ht="18" x14ac:dyDescent="0.2">
      <c r="A148" s="56"/>
      <c r="B148" s="67" t="s">
        <v>297</v>
      </c>
      <c r="C148" s="57"/>
      <c r="D148" s="58" t="s">
        <v>298</v>
      </c>
      <c r="E148" s="52">
        <f t="shared" si="3"/>
        <v>52828299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6000000</v>
      </c>
      <c r="L148" s="59">
        <v>46828299</v>
      </c>
      <c r="M148" s="73">
        <v>0</v>
      </c>
      <c r="N148" s="60">
        <v>542117</v>
      </c>
    </row>
    <row r="149" spans="1:14" ht="45" customHeight="1" x14ac:dyDescent="0.2">
      <c r="A149" s="56"/>
      <c r="B149" s="67" t="s">
        <v>299</v>
      </c>
      <c r="C149" s="57"/>
      <c r="D149" s="58" t="s">
        <v>300</v>
      </c>
      <c r="E149" s="52">
        <f t="shared" si="3"/>
        <v>595906</v>
      </c>
      <c r="F149" s="59">
        <v>0</v>
      </c>
      <c r="G149" s="59">
        <v>0</v>
      </c>
      <c r="H149" s="59">
        <v>595906</v>
      </c>
      <c r="I149" s="59">
        <v>0</v>
      </c>
      <c r="J149" s="59">
        <v>0</v>
      </c>
      <c r="K149" s="59">
        <v>0</v>
      </c>
      <c r="L149" s="59">
        <v>0</v>
      </c>
      <c r="M149" s="73">
        <v>0</v>
      </c>
      <c r="N149" s="60" t="s">
        <v>301</v>
      </c>
    </row>
    <row r="150" spans="1:14" ht="18" x14ac:dyDescent="0.2">
      <c r="A150" s="56"/>
      <c r="B150" s="67" t="s">
        <v>302</v>
      </c>
      <c r="C150" s="57"/>
      <c r="D150" s="58" t="s">
        <v>303</v>
      </c>
      <c r="E150" s="52">
        <f t="shared" si="3"/>
        <v>21123696</v>
      </c>
      <c r="F150" s="59">
        <v>0</v>
      </c>
      <c r="G150" s="59">
        <v>0</v>
      </c>
      <c r="H150" s="59">
        <v>755650</v>
      </c>
      <c r="I150" s="59">
        <v>0</v>
      </c>
      <c r="J150" s="59">
        <v>0</v>
      </c>
      <c r="K150" s="59">
        <v>20368046</v>
      </c>
      <c r="L150" s="59">
        <v>0</v>
      </c>
      <c r="M150" s="73">
        <v>0</v>
      </c>
      <c r="N150" s="60" t="s">
        <v>304</v>
      </c>
    </row>
    <row r="151" spans="1:14" ht="18" x14ac:dyDescent="0.2">
      <c r="A151" s="56"/>
      <c r="B151" s="67" t="s">
        <v>305</v>
      </c>
      <c r="C151" s="57"/>
      <c r="D151" s="58" t="s">
        <v>306</v>
      </c>
      <c r="E151" s="52">
        <f t="shared" si="3"/>
        <v>35000000</v>
      </c>
      <c r="F151" s="59">
        <v>0</v>
      </c>
      <c r="G151" s="59">
        <v>0</v>
      </c>
      <c r="H151" s="59">
        <v>0</v>
      </c>
      <c r="I151" s="59">
        <v>0</v>
      </c>
      <c r="J151" s="59">
        <v>0</v>
      </c>
      <c r="K151" s="59">
        <v>35000000</v>
      </c>
      <c r="L151" s="59">
        <v>0</v>
      </c>
      <c r="M151" s="73">
        <v>0</v>
      </c>
      <c r="N151" s="60" t="s">
        <v>307</v>
      </c>
    </row>
    <row r="152" spans="1:14" ht="45" customHeight="1" x14ac:dyDescent="0.2">
      <c r="A152" s="56"/>
      <c r="B152" s="67" t="s">
        <v>308</v>
      </c>
      <c r="C152" s="57"/>
      <c r="D152" s="58" t="s">
        <v>309</v>
      </c>
      <c r="E152" s="52">
        <f t="shared" si="3"/>
        <v>39400412023</v>
      </c>
      <c r="F152" s="59">
        <v>0</v>
      </c>
      <c r="G152" s="59">
        <v>0</v>
      </c>
      <c r="H152" s="74">
        <v>13561514083</v>
      </c>
      <c r="I152" s="59">
        <v>0</v>
      </c>
      <c r="J152" s="59">
        <v>0</v>
      </c>
      <c r="K152" s="59">
        <v>25838897940</v>
      </c>
      <c r="L152" s="59">
        <v>0</v>
      </c>
      <c r="M152" s="73">
        <v>0</v>
      </c>
      <c r="N152" s="60" t="s">
        <v>310</v>
      </c>
    </row>
    <row r="153" spans="1:14" ht="45" customHeight="1" x14ac:dyDescent="0.2">
      <c r="A153" s="56"/>
      <c r="B153" s="67" t="s">
        <v>311</v>
      </c>
      <c r="C153" s="57"/>
      <c r="D153" s="72" t="s">
        <v>312</v>
      </c>
      <c r="E153" s="52">
        <f t="shared" si="3"/>
        <v>1500000</v>
      </c>
      <c r="F153" s="59">
        <v>0</v>
      </c>
      <c r="G153" s="59">
        <v>0</v>
      </c>
      <c r="H153" s="59">
        <v>0</v>
      </c>
      <c r="I153" s="59">
        <v>0</v>
      </c>
      <c r="J153" s="59">
        <v>0</v>
      </c>
      <c r="K153" s="59">
        <v>1500000</v>
      </c>
      <c r="L153" s="59">
        <v>0</v>
      </c>
      <c r="M153" s="73">
        <v>0</v>
      </c>
      <c r="N153" s="60" t="s">
        <v>313</v>
      </c>
    </row>
    <row r="154" spans="1:14" ht="45" customHeight="1" x14ac:dyDescent="0.2">
      <c r="A154" s="56"/>
      <c r="B154" s="67" t="s">
        <v>314</v>
      </c>
      <c r="C154" s="57"/>
      <c r="D154" s="72" t="s">
        <v>315</v>
      </c>
      <c r="E154" s="52">
        <f t="shared" si="3"/>
        <v>4000000</v>
      </c>
      <c r="F154" s="59">
        <v>0</v>
      </c>
      <c r="G154" s="59">
        <v>0</v>
      </c>
      <c r="H154" s="59">
        <v>0</v>
      </c>
      <c r="I154" s="59">
        <v>0</v>
      </c>
      <c r="J154" s="59">
        <v>0</v>
      </c>
      <c r="K154" s="59">
        <v>0</v>
      </c>
      <c r="L154" s="59">
        <v>4000000</v>
      </c>
      <c r="M154" s="73">
        <v>0</v>
      </c>
      <c r="N154" s="60">
        <v>542145</v>
      </c>
    </row>
    <row r="155" spans="1:14" ht="45" customHeight="1" x14ac:dyDescent="0.2">
      <c r="A155" s="56"/>
      <c r="B155" s="67" t="s">
        <v>316</v>
      </c>
      <c r="C155" s="57"/>
      <c r="D155" s="72" t="s">
        <v>317</v>
      </c>
      <c r="E155" s="52">
        <f t="shared" si="3"/>
        <v>40000000</v>
      </c>
      <c r="F155" s="59">
        <v>0</v>
      </c>
      <c r="G155" s="59">
        <v>0</v>
      </c>
      <c r="H155" s="59">
        <v>0</v>
      </c>
      <c r="I155" s="59">
        <v>0</v>
      </c>
      <c r="J155" s="59">
        <v>0</v>
      </c>
      <c r="K155" s="59">
        <v>0</v>
      </c>
      <c r="L155" s="59">
        <v>40000000</v>
      </c>
      <c r="M155" s="73">
        <v>0</v>
      </c>
      <c r="N155" s="60">
        <v>542146</v>
      </c>
    </row>
    <row r="156" spans="1:14" ht="45" customHeight="1" x14ac:dyDescent="0.2">
      <c r="A156" s="56"/>
      <c r="B156" s="67" t="s">
        <v>318</v>
      </c>
      <c r="C156" s="57"/>
      <c r="D156" s="72" t="s">
        <v>319</v>
      </c>
      <c r="E156" s="52">
        <f t="shared" si="3"/>
        <v>35000000</v>
      </c>
      <c r="F156" s="59">
        <v>0</v>
      </c>
      <c r="G156" s="59">
        <v>0</v>
      </c>
      <c r="H156" s="59">
        <v>0</v>
      </c>
      <c r="I156" s="59">
        <v>0</v>
      </c>
      <c r="J156" s="59">
        <v>0</v>
      </c>
      <c r="K156" s="59">
        <v>35000000</v>
      </c>
      <c r="L156" s="59">
        <v>0</v>
      </c>
      <c r="M156" s="73">
        <v>0</v>
      </c>
      <c r="N156" s="60">
        <v>542147</v>
      </c>
    </row>
    <row r="157" spans="1:14" ht="45" customHeight="1" x14ac:dyDescent="0.2">
      <c r="A157" s="56"/>
      <c r="B157" s="67" t="s">
        <v>320</v>
      </c>
      <c r="C157" s="57"/>
      <c r="D157" s="72" t="s">
        <v>321</v>
      </c>
      <c r="E157" s="52">
        <f t="shared" si="3"/>
        <v>99500000</v>
      </c>
      <c r="F157" s="59">
        <v>0</v>
      </c>
      <c r="G157" s="59">
        <v>0</v>
      </c>
      <c r="H157" s="59">
        <v>0</v>
      </c>
      <c r="I157" s="59">
        <v>0</v>
      </c>
      <c r="J157" s="59">
        <v>0</v>
      </c>
      <c r="K157" s="59">
        <v>99500000</v>
      </c>
      <c r="L157" s="59">
        <v>0</v>
      </c>
      <c r="M157" s="73">
        <v>0</v>
      </c>
      <c r="N157" s="60">
        <v>542148</v>
      </c>
    </row>
    <row r="158" spans="1:14" ht="45" customHeight="1" x14ac:dyDescent="0.2">
      <c r="A158" s="56"/>
      <c r="B158" s="67" t="s">
        <v>322</v>
      </c>
      <c r="C158" s="57"/>
      <c r="D158" s="72" t="s">
        <v>323</v>
      </c>
      <c r="E158" s="52">
        <f t="shared" si="3"/>
        <v>25000000</v>
      </c>
      <c r="F158" s="59">
        <v>0</v>
      </c>
      <c r="G158" s="59">
        <v>0</v>
      </c>
      <c r="H158" s="59">
        <v>0</v>
      </c>
      <c r="I158" s="59">
        <v>0</v>
      </c>
      <c r="J158" s="59">
        <v>0</v>
      </c>
      <c r="K158" s="59">
        <v>25000000</v>
      </c>
      <c r="L158" s="59">
        <v>0</v>
      </c>
      <c r="M158" s="73">
        <v>0</v>
      </c>
      <c r="N158" s="60">
        <v>542149</v>
      </c>
    </row>
    <row r="159" spans="1:14" ht="45" customHeight="1" x14ac:dyDescent="0.2">
      <c r="A159" s="56"/>
      <c r="B159" s="67" t="s">
        <v>324</v>
      </c>
      <c r="C159" s="57"/>
      <c r="D159" s="72" t="s">
        <v>325</v>
      </c>
      <c r="E159" s="52">
        <f t="shared" si="3"/>
        <v>5000000</v>
      </c>
      <c r="F159" s="59">
        <v>0</v>
      </c>
      <c r="G159" s="59">
        <v>0</v>
      </c>
      <c r="H159" s="59">
        <v>0</v>
      </c>
      <c r="I159" s="59">
        <v>0</v>
      </c>
      <c r="J159" s="59">
        <v>0</v>
      </c>
      <c r="K159" s="59">
        <v>5000000</v>
      </c>
      <c r="L159" s="59">
        <v>0</v>
      </c>
      <c r="M159" s="73">
        <v>0</v>
      </c>
      <c r="N159" s="60">
        <v>542150</v>
      </c>
    </row>
    <row r="160" spans="1:14" ht="45" customHeight="1" x14ac:dyDescent="0.2">
      <c r="A160" s="56"/>
      <c r="B160" s="67" t="s">
        <v>326</v>
      </c>
      <c r="C160" s="57"/>
      <c r="D160" s="72" t="s">
        <v>327</v>
      </c>
      <c r="E160" s="52">
        <f>SUM(F160:M160)</f>
        <v>20000000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20000000</v>
      </c>
      <c r="L160" s="59">
        <v>0</v>
      </c>
      <c r="M160" s="73">
        <v>0</v>
      </c>
      <c r="N160" s="60">
        <v>542151</v>
      </c>
    </row>
    <row r="161" spans="1:14" ht="45" customHeight="1" x14ac:dyDescent="0.2">
      <c r="A161" s="56"/>
      <c r="B161" s="67" t="s">
        <v>328</v>
      </c>
      <c r="C161" s="57"/>
      <c r="D161" s="72" t="s">
        <v>329</v>
      </c>
      <c r="E161" s="52">
        <f>SUM(F161:M161)</f>
        <v>0</v>
      </c>
      <c r="F161" s="59">
        <v>0</v>
      </c>
      <c r="G161" s="59">
        <v>0</v>
      </c>
      <c r="H161" s="59">
        <v>0</v>
      </c>
      <c r="I161" s="59">
        <v>0</v>
      </c>
      <c r="J161" s="59">
        <v>0</v>
      </c>
      <c r="K161" s="59">
        <v>0</v>
      </c>
      <c r="L161" s="59">
        <v>0</v>
      </c>
      <c r="M161" s="59">
        <v>0</v>
      </c>
      <c r="N161" s="60">
        <v>542135</v>
      </c>
    </row>
    <row r="162" spans="1:14" ht="18" x14ac:dyDescent="0.2">
      <c r="A162" s="39" t="s">
        <v>330</v>
      </c>
      <c r="B162" s="75"/>
      <c r="C162" s="75"/>
      <c r="D162" s="76" t="s">
        <v>331</v>
      </c>
      <c r="E162" s="52">
        <f>SUM(F162:M162)</f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8">
        <v>0</v>
      </c>
      <c r="M162" s="79">
        <v>0</v>
      </c>
      <c r="N162" s="80"/>
    </row>
    <row r="163" spans="1:14" ht="18" x14ac:dyDescent="0.2">
      <c r="A163" s="81" t="s">
        <v>332</v>
      </c>
      <c r="B163" s="82"/>
      <c r="C163" s="82"/>
      <c r="D163" s="82"/>
      <c r="E163" s="46">
        <f>SUM(F163:M163)</f>
        <v>78252295064</v>
      </c>
      <c r="F163" s="47">
        <f t="shared" ref="F163:M163" si="4">F162+F11+F10</f>
        <v>4445000</v>
      </c>
      <c r="G163" s="47">
        <f t="shared" si="4"/>
        <v>777880</v>
      </c>
      <c r="H163" s="47">
        <f t="shared" si="4"/>
        <v>16364576699</v>
      </c>
      <c r="I163" s="47">
        <f t="shared" si="4"/>
        <v>0</v>
      </c>
      <c r="J163" s="47">
        <f t="shared" si="4"/>
        <v>1177506</v>
      </c>
      <c r="K163" s="47">
        <f t="shared" si="4"/>
        <v>57412971124</v>
      </c>
      <c r="L163" s="47">
        <f t="shared" si="4"/>
        <v>4458522981</v>
      </c>
      <c r="M163" s="47">
        <f t="shared" si="4"/>
        <v>9823874</v>
      </c>
      <c r="N163" s="80"/>
    </row>
    <row r="164" spans="1:14" x14ac:dyDescent="0.2">
      <c r="N164" s="80"/>
    </row>
    <row r="165" spans="1:14" x14ac:dyDescent="0.2">
      <c r="N165" s="80"/>
    </row>
    <row r="166" spans="1:14" x14ac:dyDescent="0.2">
      <c r="N166" s="80"/>
    </row>
    <row r="167" spans="1:14" x14ac:dyDescent="0.2">
      <c r="N167" s="80"/>
    </row>
    <row r="168" spans="1:14" x14ac:dyDescent="0.2">
      <c r="N168" s="80"/>
    </row>
    <row r="169" spans="1:14" x14ac:dyDescent="0.2">
      <c r="N169" s="80"/>
    </row>
    <row r="170" spans="1:14" x14ac:dyDescent="0.2">
      <c r="N170" s="80"/>
    </row>
    <row r="171" spans="1:14" x14ac:dyDescent="0.2">
      <c r="N171" s="80"/>
    </row>
    <row r="172" spans="1:14" x14ac:dyDescent="0.2">
      <c r="N172" s="80"/>
    </row>
    <row r="173" spans="1:14" x14ac:dyDescent="0.2">
      <c r="N173" s="80"/>
    </row>
    <row r="174" spans="1:14" x14ac:dyDescent="0.2">
      <c r="N174" s="80"/>
    </row>
    <row r="175" spans="1:14" x14ac:dyDescent="0.2">
      <c r="N175" s="80"/>
    </row>
    <row r="176" spans="1:14" x14ac:dyDescent="0.2">
      <c r="N176" s="80"/>
    </row>
    <row r="177" spans="14:14" x14ac:dyDescent="0.2">
      <c r="N177" s="80"/>
    </row>
    <row r="178" spans="14:14" x14ac:dyDescent="0.2">
      <c r="N178" s="80"/>
    </row>
    <row r="179" spans="14:14" x14ac:dyDescent="0.2">
      <c r="N179" s="80"/>
    </row>
    <row r="180" spans="14:14" x14ac:dyDescent="0.2">
      <c r="N180" s="80"/>
    </row>
    <row r="181" spans="14:14" x14ac:dyDescent="0.2">
      <c r="N181" s="80"/>
    </row>
    <row r="182" spans="14:14" x14ac:dyDescent="0.2">
      <c r="N182" s="80"/>
    </row>
    <row r="183" spans="14:14" x14ac:dyDescent="0.2">
      <c r="N183" s="80"/>
    </row>
    <row r="184" spans="14:14" x14ac:dyDescent="0.2">
      <c r="N184" s="80"/>
    </row>
  </sheetData>
  <sheetProtection selectLockedCells="1" selectUnlockedCells="1"/>
  <mergeCells count="37">
    <mergeCell ref="B126:D126"/>
    <mergeCell ref="B132:D132"/>
    <mergeCell ref="A163:D163"/>
    <mergeCell ref="B96:D96"/>
    <mergeCell ref="B98:D98"/>
    <mergeCell ref="B104:D104"/>
    <mergeCell ref="B106:D106"/>
    <mergeCell ref="B109:D109"/>
    <mergeCell ref="B114:D114"/>
    <mergeCell ref="B58:D58"/>
    <mergeCell ref="B62:D62"/>
    <mergeCell ref="B64:D64"/>
    <mergeCell ref="B76:D76"/>
    <mergeCell ref="B88:D88"/>
    <mergeCell ref="B92:D92"/>
    <mergeCell ref="B18:D18"/>
    <mergeCell ref="B24:D24"/>
    <mergeCell ref="B34:D34"/>
    <mergeCell ref="B40:D40"/>
    <mergeCell ref="B45:D45"/>
    <mergeCell ref="B52:D52"/>
    <mergeCell ref="N7:N11"/>
    <mergeCell ref="F8:J8"/>
    <mergeCell ref="K8:M8"/>
    <mergeCell ref="B12:D12"/>
    <mergeCell ref="B14:D14"/>
    <mergeCell ref="B16:D16"/>
    <mergeCell ref="A1:N1"/>
    <mergeCell ref="B2:M2"/>
    <mergeCell ref="A3:N3"/>
    <mergeCell ref="A4:N4"/>
    <mergeCell ref="A7:A9"/>
    <mergeCell ref="B7:B9"/>
    <mergeCell ref="C7:C9"/>
    <mergeCell ref="D7:D9"/>
    <mergeCell ref="E7:E9"/>
    <mergeCell ref="F7:M7"/>
  </mergeCells>
  <printOptions horizontalCentered="1"/>
  <pageMargins left="0.43307086614173229" right="0.43307086614173229" top="0.55118110236220474" bottom="0.55118110236220474" header="0.51181102362204722" footer="0.51181102362204722"/>
  <pageSetup paperSize="9" scale="3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5.4. Beruházás</vt:lpstr>
      <vt:lpstr>'5.4. Beruházás'!Nyomtatási_cím</vt:lpstr>
      <vt:lpstr>'5.4. Beruházás'!Nyomtatási_terület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2020-05-06T12:28:35Z</dcterms:created>
  <dcterms:modified xsi:type="dcterms:W3CDTF">2020-05-06T12:28:43Z</dcterms:modified>
</cp:coreProperties>
</file>