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8910"/>
  </bookViews>
  <sheets>
    <sheet name="Munka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0" i="1" l="1"/>
  <c r="A165" i="1"/>
  <c r="D161" i="1"/>
  <c r="C161" i="1"/>
  <c r="B161" i="1"/>
  <c r="E160" i="1"/>
  <c r="E159" i="1"/>
  <c r="E158" i="1"/>
  <c r="E157" i="1"/>
  <c r="E156" i="1"/>
  <c r="E155" i="1"/>
  <c r="E161" i="1" s="1"/>
  <c r="E154" i="1"/>
  <c r="D151" i="1"/>
  <c r="C151" i="1"/>
  <c r="B151" i="1"/>
  <c r="E150" i="1"/>
  <c r="E149" i="1"/>
  <c r="E148" i="1"/>
  <c r="E147" i="1"/>
  <c r="E146" i="1"/>
  <c r="E145" i="1"/>
  <c r="E144" i="1"/>
  <c r="E151" i="1" s="1"/>
  <c r="D138" i="1"/>
  <c r="C138" i="1"/>
  <c r="B138" i="1"/>
  <c r="E137" i="1"/>
  <c r="E136" i="1"/>
  <c r="E135" i="1"/>
  <c r="E134" i="1"/>
  <c r="E133" i="1"/>
  <c r="E138" i="1" s="1"/>
  <c r="E132" i="1"/>
  <c r="E131" i="1"/>
  <c r="D128" i="1"/>
  <c r="C128" i="1"/>
  <c r="B128" i="1"/>
  <c r="E127" i="1"/>
  <c r="E126" i="1"/>
  <c r="E125" i="1"/>
  <c r="E124" i="1"/>
  <c r="E123" i="1"/>
  <c r="E122" i="1"/>
  <c r="E121" i="1"/>
  <c r="E128" i="1" s="1"/>
  <c r="D115" i="1"/>
  <c r="C115" i="1"/>
  <c r="B115" i="1"/>
  <c r="E114" i="1"/>
  <c r="E113" i="1"/>
  <c r="E112" i="1"/>
  <c r="E111" i="1"/>
  <c r="E110" i="1"/>
  <c r="E109" i="1"/>
  <c r="E108" i="1"/>
  <c r="E115" i="1" s="1"/>
  <c r="D105" i="1"/>
  <c r="C105" i="1"/>
  <c r="B105" i="1"/>
  <c r="E104" i="1"/>
  <c r="E103" i="1"/>
  <c r="E102" i="1"/>
  <c r="E101" i="1"/>
  <c r="E100" i="1"/>
  <c r="E105" i="1" s="1"/>
  <c r="E99" i="1"/>
  <c r="E98" i="1"/>
  <c r="D92" i="1"/>
  <c r="C92" i="1"/>
  <c r="B92" i="1"/>
  <c r="E91" i="1"/>
  <c r="E90" i="1"/>
  <c r="E89" i="1"/>
  <c r="E88" i="1"/>
  <c r="E87" i="1"/>
  <c r="E86" i="1"/>
  <c r="E85" i="1"/>
  <c r="E92" i="1" s="1"/>
  <c r="D82" i="1"/>
  <c r="C82" i="1"/>
  <c r="B82" i="1"/>
  <c r="E81" i="1"/>
  <c r="E80" i="1"/>
  <c r="E79" i="1"/>
  <c r="E78" i="1"/>
  <c r="E77" i="1"/>
  <c r="E82" i="1" s="1"/>
  <c r="E76" i="1"/>
  <c r="E75" i="1"/>
  <c r="D69" i="1"/>
  <c r="C69" i="1"/>
  <c r="B69" i="1"/>
  <c r="E68" i="1"/>
  <c r="E67" i="1"/>
  <c r="E66" i="1"/>
  <c r="E65" i="1"/>
  <c r="E64" i="1"/>
  <c r="E63" i="1"/>
  <c r="E69" i="1" s="1"/>
  <c r="E62" i="1"/>
  <c r="D59" i="1"/>
  <c r="C59" i="1"/>
  <c r="B59" i="1"/>
  <c r="E58" i="1"/>
  <c r="E57" i="1"/>
  <c r="E56" i="1"/>
  <c r="E55" i="1"/>
  <c r="E54" i="1"/>
  <c r="E53" i="1"/>
  <c r="E52" i="1"/>
  <c r="E59" i="1" s="1"/>
  <c r="D46" i="1"/>
  <c r="C46" i="1"/>
  <c r="B46" i="1"/>
  <c r="E45" i="1"/>
  <c r="E44" i="1"/>
  <c r="E43" i="1"/>
  <c r="E42" i="1"/>
  <c r="E41" i="1"/>
  <c r="E46" i="1" s="1"/>
  <c r="E40" i="1"/>
  <c r="E39" i="1"/>
  <c r="D36" i="1"/>
  <c r="C36" i="1"/>
  <c r="B36" i="1"/>
  <c r="E35" i="1"/>
  <c r="E34" i="1"/>
  <c r="E33" i="1"/>
  <c r="E32" i="1"/>
  <c r="E31" i="1"/>
  <c r="E30" i="1"/>
  <c r="E29" i="1"/>
  <c r="E36" i="1" s="1"/>
  <c r="D27" i="1"/>
  <c r="D50" i="1" s="1"/>
  <c r="D73" i="1" s="1"/>
  <c r="D96" i="1" s="1"/>
  <c r="D119" i="1" s="1"/>
  <c r="D142" i="1" s="1"/>
  <c r="D23" i="1"/>
  <c r="C23" i="1"/>
  <c r="B23" i="1"/>
  <c r="E22" i="1"/>
  <c r="E21" i="1"/>
  <c r="E20" i="1"/>
  <c r="E19" i="1"/>
  <c r="E18" i="1"/>
  <c r="E17" i="1"/>
  <c r="E16" i="1"/>
  <c r="E23" i="1" s="1"/>
  <c r="D15" i="1"/>
  <c r="D28" i="1" s="1"/>
  <c r="D38" i="1" s="1"/>
  <c r="D51" i="1" s="1"/>
  <c r="D61" i="1" s="1"/>
  <c r="D74" i="1" s="1"/>
  <c r="D84" i="1" s="1"/>
  <c r="D97" i="1" s="1"/>
  <c r="D107" i="1" s="1"/>
  <c r="D120" i="1" s="1"/>
  <c r="D130" i="1" s="1"/>
  <c r="D143" i="1" s="1"/>
  <c r="D153" i="1" s="1"/>
  <c r="D13" i="1"/>
  <c r="C13" i="1"/>
  <c r="B13" i="1"/>
  <c r="E12" i="1"/>
  <c r="E11" i="1"/>
  <c r="E10" i="1"/>
  <c r="E9" i="1"/>
  <c r="E8" i="1"/>
  <c r="E13" i="1" s="1"/>
  <c r="E7" i="1"/>
  <c r="E6" i="1"/>
  <c r="C15" i="1"/>
  <c r="C28" i="1" s="1"/>
  <c r="C38" i="1" s="1"/>
  <c r="C51" i="1" s="1"/>
  <c r="C61" i="1" s="1"/>
  <c r="C74" i="1" s="1"/>
  <c r="C84" i="1" s="1"/>
  <c r="C97" i="1" s="1"/>
  <c r="C107" i="1" s="1"/>
  <c r="C120" i="1" s="1"/>
  <c r="C130" i="1" s="1"/>
  <c r="C143" i="1" s="1"/>
  <c r="C153" i="1" s="1"/>
  <c r="B15" i="1"/>
  <c r="B28" i="1" s="1"/>
  <c r="B38" i="1" s="1"/>
  <c r="B51" i="1" s="1"/>
  <c r="B61" i="1" s="1"/>
  <c r="B74" i="1" s="1"/>
  <c r="B84" i="1" s="1"/>
  <c r="B97" i="1" s="1"/>
  <c r="B107" i="1" s="1"/>
  <c r="B120" i="1" s="1"/>
  <c r="B130" i="1" s="1"/>
  <c r="B143" i="1" s="1"/>
  <c r="B153" i="1" s="1"/>
</calcChain>
</file>

<file path=xl/sharedStrings.xml><?xml version="1.0" encoding="utf-8"?>
<sst xmlns="http://schemas.openxmlformats.org/spreadsheetml/2006/main" count="131" uniqueCount="27">
  <si>
    <t>EU-s projekt neve, azonosítója:</t>
  </si>
  <si>
    <t>TOP-5.1.2-15 Helyi foglalkoztatási együttműködések Tét városban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</si>
  <si>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</si>
  <si>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</si>
  <si>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</si>
  <si>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</si>
  <si>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</si>
  <si>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</si>
  <si>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</si>
  <si>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</si>
  <si>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</si>
  <si>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</si>
  <si>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</si>
  <si>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</si>
  <si>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</si>
  <si>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</si>
  <si>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</si>
  <si>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TOP-4.2.1-15 Téti Járási Család és Gyermekjóléti Központ kialakítása</t>
  </si>
  <si>
    <t>TOP-3.2.1-15 Önkormányzati épületek energetikai korszerűsítése Téten</t>
  </si>
  <si>
    <t>TOP-1.1.1-15 Téti betonüzem fejlesztése</t>
  </si>
  <si>
    <t>TOP-5.2.1-15 Tét- Társadalmi együttműködés erősítését szolgáló komplex programok</t>
  </si>
  <si>
    <t>EFOP-1.5.3-16 Humán szolgáltatások fejlesztése a hátrányos helyzetű Téti Járásban</t>
  </si>
  <si>
    <t>Támogatott neve</t>
  </si>
  <si>
    <t>Hozzájárulás  (Ft)</t>
  </si>
  <si>
    <t>2019 után</t>
  </si>
  <si>
    <t>Forintban</t>
  </si>
  <si>
    <t>TOP-3.1.1-15 Fenntartható közlekedésfejlesztés Téten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</si>
</sst>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Protection="1"/>
    <xf numFmtId="0" fontId="1" fillId="0" borderId="0" xfId="0" applyFont="1" applyFill="1" applyProtection="1"/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" fillId="0" borderId="25" xfId="0" applyFont="1" applyFill="1" applyBorder="1" applyAlignment="1" applyProtection="1">
      <alignment horizontal="left" indent="1"/>
      <protection locked="0"/>
    </xf>
    <xf numFmtId="0" fontId="4" fillId="0" borderId="26" xfId="0" applyFont="1" applyFill="1" applyBorder="1" applyAlignment="1" applyProtection="1">
      <alignment horizontal="left" indent="1"/>
      <protection locked="0"/>
    </xf>
    <xf numFmtId="0" fontId="4" fillId="0" borderId="27" xfId="0" applyFont="1" applyFill="1" applyBorder="1" applyAlignment="1" applyProtection="1">
      <alignment horizontal="left" indent="1"/>
      <protection locked="0"/>
    </xf>
    <xf numFmtId="0" fontId="4" fillId="0" borderId="28" xfId="0" applyFont="1" applyFill="1" applyBorder="1" applyAlignment="1" applyProtection="1">
      <alignment horizontal="right" indent="1"/>
      <protection locked="0"/>
    </xf>
    <xf numFmtId="0" fontId="4" fillId="0" borderId="29" xfId="0" applyFont="1" applyFill="1" applyBorder="1" applyAlignment="1" applyProtection="1">
      <alignment horizontal="right" indent="1"/>
      <protection locked="0"/>
    </xf>
    <xf numFmtId="0" fontId="3" fillId="0" borderId="15" xfId="0" applyFont="1" applyFill="1" applyBorder="1" applyAlignment="1" applyProtection="1">
      <alignment horizontal="left" indent="1"/>
    </xf>
    <xf numFmtId="0" fontId="3" fillId="0" borderId="16" xfId="0" applyFont="1" applyFill="1" applyBorder="1" applyAlignment="1" applyProtection="1">
      <alignment horizontal="left" indent="1"/>
    </xf>
    <xf numFmtId="0" fontId="3" fillId="0" borderId="17" xfId="0" applyFont="1" applyFill="1" applyBorder="1" applyAlignment="1" applyProtection="1">
      <alignment horizontal="left" indent="1"/>
    </xf>
    <xf numFmtId="0" fontId="6" fillId="0" borderId="18" xfId="0" applyFont="1" applyFill="1" applyBorder="1" applyAlignment="1" applyProtection="1">
      <alignment horizontal="right" indent="1"/>
    </xf>
    <xf numFmtId="0" fontId="6" fillId="0" borderId="19" xfId="0" applyFont="1" applyFill="1" applyBorder="1" applyAlignment="1" applyProtection="1">
      <alignment horizontal="right" indent="1"/>
    </xf>
    <xf numFmtId="0" fontId="0" fillId="0" borderId="0" xfId="0" applyFill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/>
    </xf>
    <xf numFmtId="0" fontId="4" fillId="0" borderId="20" xfId="0" applyFont="1" applyFill="1" applyBorder="1" applyAlignment="1" applyProtection="1">
      <alignment horizontal="left" indent="1"/>
      <protection locked="0"/>
    </xf>
    <xf numFmtId="0" fontId="4" fillId="0" borderId="21" xfId="0" applyFont="1" applyFill="1" applyBorder="1" applyAlignment="1" applyProtection="1">
      <alignment horizontal="left" indent="1"/>
      <protection locked="0"/>
    </xf>
    <xf numFmtId="0" fontId="4" fillId="0" borderId="22" xfId="0" applyFont="1" applyFill="1" applyBorder="1" applyAlignment="1" applyProtection="1">
      <alignment horizontal="left" indent="1"/>
      <protection locked="0"/>
    </xf>
    <xf numFmtId="0" fontId="4" fillId="0" borderId="23" xfId="0" applyFont="1" applyFill="1" applyBorder="1" applyAlignment="1" applyProtection="1">
      <alignment horizontal="right" indent="1"/>
      <protection locked="0"/>
    </xf>
    <xf numFmtId="0" fontId="4" fillId="0" borderId="24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left"/>
    </xf>
  </cellXfs>
  <cellStyles count="1">
    <cellStyle name="Normál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a\Desktop\KVIREND%20mell,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0"/>
  <sheetViews>
    <sheetView tabSelected="1" view="pageLayout" zoomScaleNormal="100" workbookViewId="0">
      <selection activeCell="D2" sqref="D2"/>
    </sheetView>
  </sheetViews>
  <sheetFormatPr defaultRowHeight="15" x14ac:dyDescent="0.25"/>
  <cols>
    <col min="1" max="1" width="35.42578125" customWidth="1"/>
    <col min="2" max="2" width="13.42578125" customWidth="1"/>
    <col min="3" max="3" width="13" customWidth="1"/>
    <col min="4" max="4" width="12.85546875" customWidth="1"/>
    <col min="5" max="5" width="13" customWidth="1"/>
  </cols>
  <sheetData>
    <row r="2" spans="1:5" x14ac:dyDescent="0.25">
      <c r="A2" s="1"/>
      <c r="B2" s="1"/>
      <c r="C2" s="1"/>
      <c r="D2" s="1"/>
      <c r="E2" s="1"/>
    </row>
    <row r="3" spans="1:5" ht="27" customHeight="1" x14ac:dyDescent="0.25">
      <c r="A3" s="2" t="s">
        <v>0</v>
      </c>
      <c r="B3" s="34" t="s">
        <v>1</v>
      </c>
      <c r="C3" s="34"/>
      <c r="D3" s="34"/>
      <c r="E3" s="34"/>
    </row>
    <row r="4" spans="1:5" ht="15.75" thickBot="1" x14ac:dyDescent="0.3">
      <c r="A4" s="1"/>
      <c r="B4" s="1"/>
      <c r="C4" s="1"/>
      <c r="D4" s="35" t="s">
        <v>25</v>
      </c>
      <c r="E4" s="35"/>
    </row>
    <row r="5" spans="1:5" ht="15.75" thickBot="1" x14ac:dyDescent="0.3">
      <c r="A5" s="3" t="s">
        <v>2</v>
      </c>
      <c r="B5" s="4">
        <v>2018</v>
      </c>
      <c r="C5" s="4">
        <v>2019</v>
      </c>
      <c r="D5" s="4" t="s">
        <v>24</v>
      </c>
      <c r="E5" s="5" t="s">
        <v>3</v>
      </c>
    </row>
    <row r="6" spans="1:5" x14ac:dyDescent="0.25">
      <c r="A6" s="6" t="s">
        <v>4</v>
      </c>
      <c r="B6" s="7"/>
      <c r="C6" s="7"/>
      <c r="D6" s="7"/>
      <c r="E6" s="8">
        <f t="shared" ref="E6:E12" si="0">SUM(B6:D6)</f>
        <v>0</v>
      </c>
    </row>
    <row r="7" spans="1:5" x14ac:dyDescent="0.25">
      <c r="A7" s="9" t="s">
        <v>5</v>
      </c>
      <c r="B7" s="10"/>
      <c r="C7" s="10"/>
      <c r="D7" s="10"/>
      <c r="E7" s="11">
        <f t="shared" si="0"/>
        <v>0</v>
      </c>
    </row>
    <row r="8" spans="1:5" x14ac:dyDescent="0.25">
      <c r="A8" s="12" t="s">
        <v>6</v>
      </c>
      <c r="B8" s="13">
        <v>1900483</v>
      </c>
      <c r="C8" s="13">
        <v>6977870</v>
      </c>
      <c r="D8" s="13">
        <v>6977870</v>
      </c>
      <c r="E8" s="14">
        <f t="shared" si="0"/>
        <v>15856223</v>
      </c>
    </row>
    <row r="9" spans="1:5" x14ac:dyDescent="0.25">
      <c r="A9" s="12" t="s">
        <v>7</v>
      </c>
      <c r="B9" s="13"/>
      <c r="C9" s="13"/>
      <c r="D9" s="13"/>
      <c r="E9" s="14">
        <f t="shared" si="0"/>
        <v>0</v>
      </c>
    </row>
    <row r="10" spans="1:5" x14ac:dyDescent="0.25">
      <c r="A10" s="12" t="s">
        <v>8</v>
      </c>
      <c r="B10" s="13"/>
      <c r="C10" s="13"/>
      <c r="D10" s="13"/>
      <c r="E10" s="14">
        <f t="shared" si="0"/>
        <v>0</v>
      </c>
    </row>
    <row r="11" spans="1:5" x14ac:dyDescent="0.25">
      <c r="A11" s="12" t="s">
        <v>9</v>
      </c>
      <c r="B11" s="13"/>
      <c r="C11" s="13"/>
      <c r="D11" s="13"/>
      <c r="E11" s="14">
        <f t="shared" si="0"/>
        <v>0</v>
      </c>
    </row>
    <row r="12" spans="1:5" ht="15.75" thickBot="1" x14ac:dyDescent="0.3">
      <c r="A12" s="15"/>
      <c r="B12" s="16"/>
      <c r="C12" s="16"/>
      <c r="D12" s="16"/>
      <c r="E12" s="14">
        <f t="shared" si="0"/>
        <v>0</v>
      </c>
    </row>
    <row r="13" spans="1:5" ht="15.75" thickBot="1" x14ac:dyDescent="0.3">
      <c r="A13" s="17" t="s">
        <v>10</v>
      </c>
      <c r="B13" s="18">
        <f>B6+SUM(B8:B12)</f>
        <v>1900483</v>
      </c>
      <c r="C13" s="18">
        <f>C6+SUM(C8:C12)</f>
        <v>6977870</v>
      </c>
      <c r="D13" s="18">
        <f>D6+SUM(D8:D12)</f>
        <v>6977870</v>
      </c>
      <c r="E13" s="19">
        <f>E6+SUM(E8:E12)</f>
        <v>15856223</v>
      </c>
    </row>
    <row r="14" spans="1:5" ht="15.75" thickBot="1" x14ac:dyDescent="0.3">
      <c r="A14" s="20"/>
      <c r="B14" s="20"/>
      <c r="C14" s="20"/>
      <c r="D14" s="20"/>
      <c r="E14" s="20"/>
    </row>
    <row r="15" spans="1:5" ht="15.75" thickBot="1" x14ac:dyDescent="0.3">
      <c r="A15" s="3" t="s">
        <v>11</v>
      </c>
      <c r="B15" s="4">
        <f>+B5</f>
        <v>2018</v>
      </c>
      <c r="C15" s="4">
        <f>+C5</f>
        <v>2019</v>
      </c>
      <c r="D15" s="4" t="str">
        <f>+D5</f>
        <v>2019 után</v>
      </c>
      <c r="E15" s="5" t="s">
        <v>3</v>
      </c>
    </row>
    <row r="16" spans="1:5" x14ac:dyDescent="0.25">
      <c r="A16" s="6" t="s">
        <v>12</v>
      </c>
      <c r="B16" s="7">
        <v>1800483</v>
      </c>
      <c r="C16" s="7">
        <v>1800483</v>
      </c>
      <c r="D16" s="7">
        <v>1800483</v>
      </c>
      <c r="E16" s="8">
        <f t="shared" ref="E16:E22" si="1">SUM(B16:D16)</f>
        <v>5401449</v>
      </c>
    </row>
    <row r="17" spans="1:5" x14ac:dyDescent="0.25">
      <c r="A17" s="21" t="s">
        <v>13</v>
      </c>
      <c r="B17" s="13">
        <v>100000</v>
      </c>
      <c r="C17" s="13"/>
      <c r="D17" s="13"/>
      <c r="E17" s="14">
        <f t="shared" si="1"/>
        <v>100000</v>
      </c>
    </row>
    <row r="18" spans="1:5" x14ac:dyDescent="0.25">
      <c r="A18" s="12" t="s">
        <v>14</v>
      </c>
      <c r="B18" s="13"/>
      <c r="C18" s="13">
        <v>5177387</v>
      </c>
      <c r="D18" s="13">
        <v>5177387</v>
      </c>
      <c r="E18" s="14">
        <f t="shared" si="1"/>
        <v>10354774</v>
      </c>
    </row>
    <row r="19" spans="1:5" x14ac:dyDescent="0.25">
      <c r="A19" s="12" t="s">
        <v>15</v>
      </c>
      <c r="B19" s="13"/>
      <c r="C19" s="13"/>
      <c r="D19" s="13"/>
      <c r="E19" s="14">
        <f t="shared" si="1"/>
        <v>0</v>
      </c>
    </row>
    <row r="20" spans="1:5" x14ac:dyDescent="0.25">
      <c r="A20" s="22"/>
      <c r="B20" s="13"/>
      <c r="C20" s="13"/>
      <c r="D20" s="13"/>
      <c r="E20" s="14">
        <f t="shared" si="1"/>
        <v>0</v>
      </c>
    </row>
    <row r="21" spans="1:5" x14ac:dyDescent="0.25">
      <c r="A21" s="22"/>
      <c r="B21" s="13"/>
      <c r="C21" s="13"/>
      <c r="D21" s="13"/>
      <c r="E21" s="14">
        <f t="shared" si="1"/>
        <v>0</v>
      </c>
    </row>
    <row r="22" spans="1:5" ht="15.75" thickBot="1" x14ac:dyDescent="0.3">
      <c r="A22" s="15"/>
      <c r="B22" s="16"/>
      <c r="C22" s="16"/>
      <c r="D22" s="16"/>
      <c r="E22" s="14">
        <f t="shared" si="1"/>
        <v>0</v>
      </c>
    </row>
    <row r="23" spans="1:5" ht="15.75" thickBot="1" x14ac:dyDescent="0.3">
      <c r="A23" s="17" t="s">
        <v>16</v>
      </c>
      <c r="B23" s="18">
        <f>SUM(B16:B22)</f>
        <v>1900483</v>
      </c>
      <c r="C23" s="18">
        <f>SUM(C16:C22)</f>
        <v>6977870</v>
      </c>
      <c r="D23" s="18">
        <f>SUM(D16:D22)</f>
        <v>6977870</v>
      </c>
      <c r="E23" s="19">
        <f>SUM(E16:E22)</f>
        <v>15856223</v>
      </c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ht="30.75" customHeight="1" x14ac:dyDescent="0.25">
      <c r="A26" s="2" t="s">
        <v>0</v>
      </c>
      <c r="B26" s="34" t="s">
        <v>17</v>
      </c>
      <c r="C26" s="34"/>
      <c r="D26" s="34"/>
      <c r="E26" s="34"/>
    </row>
    <row r="27" spans="1:5" ht="15.75" thickBot="1" x14ac:dyDescent="0.3">
      <c r="A27" s="1"/>
      <c r="B27" s="1"/>
      <c r="C27" s="1"/>
      <c r="D27" s="35" t="str">
        <f>D4</f>
        <v>Forintban</v>
      </c>
      <c r="E27" s="35"/>
    </row>
    <row r="28" spans="1:5" ht="15.75" thickBot="1" x14ac:dyDescent="0.3">
      <c r="A28" s="3" t="s">
        <v>2</v>
      </c>
      <c r="B28" s="4">
        <f>+B15</f>
        <v>2018</v>
      </c>
      <c r="C28" s="4">
        <f>+C15</f>
        <v>2019</v>
      </c>
      <c r="D28" s="4" t="str">
        <f>+D15</f>
        <v>2019 után</v>
      </c>
      <c r="E28" s="5" t="s">
        <v>3</v>
      </c>
    </row>
    <row r="29" spans="1:5" x14ac:dyDescent="0.25">
      <c r="A29" s="6" t="s">
        <v>4</v>
      </c>
      <c r="B29" s="7">
        <v>18432997</v>
      </c>
      <c r="C29" s="7"/>
      <c r="D29" s="7"/>
      <c r="E29" s="8">
        <f t="shared" ref="E29:E35" si="2">SUM(B29:D29)</f>
        <v>18432997</v>
      </c>
    </row>
    <row r="30" spans="1:5" x14ac:dyDescent="0.25">
      <c r="A30" s="9" t="s">
        <v>5</v>
      </c>
      <c r="B30" s="10"/>
      <c r="C30" s="10"/>
      <c r="D30" s="10"/>
      <c r="E30" s="11">
        <f t="shared" si="2"/>
        <v>0</v>
      </c>
    </row>
    <row r="31" spans="1:5" x14ac:dyDescent="0.25">
      <c r="A31" s="12" t="s">
        <v>6</v>
      </c>
      <c r="B31" s="13">
        <v>66996310</v>
      </c>
      <c r="C31" s="13"/>
      <c r="D31" s="13"/>
      <c r="E31" s="14">
        <f t="shared" si="2"/>
        <v>66996310</v>
      </c>
    </row>
    <row r="32" spans="1:5" x14ac:dyDescent="0.25">
      <c r="A32" s="12" t="s">
        <v>7</v>
      </c>
      <c r="B32" s="13"/>
      <c r="C32" s="13"/>
      <c r="D32" s="13"/>
      <c r="E32" s="14">
        <f t="shared" si="2"/>
        <v>0</v>
      </c>
    </row>
    <row r="33" spans="1:5" x14ac:dyDescent="0.25">
      <c r="A33" s="12" t="s">
        <v>8</v>
      </c>
      <c r="B33" s="13"/>
      <c r="C33" s="13"/>
      <c r="D33" s="13"/>
      <c r="E33" s="14">
        <f t="shared" si="2"/>
        <v>0</v>
      </c>
    </row>
    <row r="34" spans="1:5" x14ac:dyDescent="0.25">
      <c r="A34" s="12" t="s">
        <v>9</v>
      </c>
      <c r="B34" s="13"/>
      <c r="C34" s="13"/>
      <c r="D34" s="13"/>
      <c r="E34" s="14">
        <f t="shared" si="2"/>
        <v>0</v>
      </c>
    </row>
    <row r="35" spans="1:5" ht="15.75" thickBot="1" x14ac:dyDescent="0.3">
      <c r="A35" s="15"/>
      <c r="B35" s="16"/>
      <c r="C35" s="16"/>
      <c r="D35" s="16"/>
      <c r="E35" s="14">
        <f t="shared" si="2"/>
        <v>0</v>
      </c>
    </row>
    <row r="36" spans="1:5" ht="15.75" thickBot="1" x14ac:dyDescent="0.3">
      <c r="A36" s="17" t="s">
        <v>10</v>
      </c>
      <c r="B36" s="18">
        <f>B29+SUM(B31:B35)</f>
        <v>85429307</v>
      </c>
      <c r="C36" s="18">
        <f>C29+SUM(C31:C35)</f>
        <v>0</v>
      </c>
      <c r="D36" s="18">
        <f>D29+SUM(D31:D35)</f>
        <v>0</v>
      </c>
      <c r="E36" s="19">
        <f>E29+SUM(E31:E35)</f>
        <v>85429307</v>
      </c>
    </row>
    <row r="37" spans="1:5" ht="15.75" thickBot="1" x14ac:dyDescent="0.3">
      <c r="A37" s="20"/>
      <c r="B37" s="20"/>
      <c r="C37" s="20"/>
      <c r="D37" s="20"/>
      <c r="E37" s="20"/>
    </row>
    <row r="38" spans="1:5" ht="15.75" thickBot="1" x14ac:dyDescent="0.3">
      <c r="A38" s="3" t="s">
        <v>11</v>
      </c>
      <c r="B38" s="4">
        <f>+B28</f>
        <v>2018</v>
      </c>
      <c r="C38" s="4">
        <f>+C28</f>
        <v>2019</v>
      </c>
      <c r="D38" s="4" t="str">
        <f>+D28</f>
        <v>2019 után</v>
      </c>
      <c r="E38" s="5" t="s">
        <v>3</v>
      </c>
    </row>
    <row r="39" spans="1:5" x14ac:dyDescent="0.25">
      <c r="A39" s="6" t="s">
        <v>12</v>
      </c>
      <c r="B39" s="7"/>
      <c r="C39" s="7"/>
      <c r="D39" s="7"/>
      <c r="E39" s="8">
        <f t="shared" ref="E39:E45" si="3">SUM(B39:D39)</f>
        <v>0</v>
      </c>
    </row>
    <row r="40" spans="1:5" x14ac:dyDescent="0.25">
      <c r="A40" s="21" t="s">
        <v>13</v>
      </c>
      <c r="B40" s="13">
        <v>85429307</v>
      </c>
      <c r="C40" s="13"/>
      <c r="D40" s="13"/>
      <c r="E40" s="14">
        <f t="shared" si="3"/>
        <v>85429307</v>
      </c>
    </row>
    <row r="41" spans="1:5" x14ac:dyDescent="0.25">
      <c r="A41" s="12" t="s">
        <v>14</v>
      </c>
      <c r="B41" s="13"/>
      <c r="C41" s="13"/>
      <c r="D41" s="13"/>
      <c r="E41" s="14">
        <f t="shared" si="3"/>
        <v>0</v>
      </c>
    </row>
    <row r="42" spans="1:5" x14ac:dyDescent="0.25">
      <c r="A42" s="12" t="s">
        <v>15</v>
      </c>
      <c r="B42" s="13"/>
      <c r="C42" s="13"/>
      <c r="D42" s="13"/>
      <c r="E42" s="14">
        <f t="shared" si="3"/>
        <v>0</v>
      </c>
    </row>
    <row r="43" spans="1:5" x14ac:dyDescent="0.25">
      <c r="A43" s="22"/>
      <c r="B43" s="13"/>
      <c r="C43" s="13"/>
      <c r="D43" s="13"/>
      <c r="E43" s="14">
        <f t="shared" si="3"/>
        <v>0</v>
      </c>
    </row>
    <row r="44" spans="1:5" x14ac:dyDescent="0.25">
      <c r="A44" s="22"/>
      <c r="B44" s="13"/>
      <c r="C44" s="13"/>
      <c r="D44" s="13"/>
      <c r="E44" s="14">
        <f t="shared" si="3"/>
        <v>0</v>
      </c>
    </row>
    <row r="45" spans="1:5" ht="15.75" thickBot="1" x14ac:dyDescent="0.3">
      <c r="A45" s="15"/>
      <c r="B45" s="16"/>
      <c r="C45" s="16"/>
      <c r="D45" s="16"/>
      <c r="E45" s="14">
        <f t="shared" si="3"/>
        <v>0</v>
      </c>
    </row>
    <row r="46" spans="1:5" ht="15.75" thickBot="1" x14ac:dyDescent="0.3">
      <c r="A46" s="17" t="s">
        <v>16</v>
      </c>
      <c r="B46" s="18">
        <f>SUM(B39:B45)</f>
        <v>85429307</v>
      </c>
      <c r="C46" s="18">
        <f>SUM(C39:C45)</f>
        <v>0</v>
      </c>
      <c r="D46" s="18">
        <f>SUM(D39:D45)</f>
        <v>0</v>
      </c>
      <c r="E46" s="19">
        <f>SUM(E39:E45)</f>
        <v>85429307</v>
      </c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ht="29.25" customHeight="1" x14ac:dyDescent="0.25">
      <c r="A49" s="2" t="s">
        <v>0</v>
      </c>
      <c r="B49" s="34" t="s">
        <v>18</v>
      </c>
      <c r="C49" s="34"/>
      <c r="D49" s="34"/>
      <c r="E49" s="34"/>
    </row>
    <row r="50" spans="1:5" ht="15.75" thickBot="1" x14ac:dyDescent="0.3">
      <c r="A50" s="1"/>
      <c r="B50" s="1"/>
      <c r="C50" s="1"/>
      <c r="D50" s="35" t="str">
        <f>D27</f>
        <v>Forintban</v>
      </c>
      <c r="E50" s="35"/>
    </row>
    <row r="51" spans="1:5" ht="15.75" thickBot="1" x14ac:dyDescent="0.3">
      <c r="A51" s="3" t="s">
        <v>2</v>
      </c>
      <c r="B51" s="4">
        <f>+B38</f>
        <v>2018</v>
      </c>
      <c r="C51" s="4">
        <f>+C38</f>
        <v>2019</v>
      </c>
      <c r="D51" s="4" t="str">
        <f>+D38</f>
        <v>2019 után</v>
      </c>
      <c r="E51" s="5" t="s">
        <v>3</v>
      </c>
    </row>
    <row r="52" spans="1:5" x14ac:dyDescent="0.25">
      <c r="A52" s="6" t="s">
        <v>4</v>
      </c>
      <c r="B52" s="7"/>
      <c r="C52" s="7"/>
      <c r="D52" s="7"/>
      <c r="E52" s="8">
        <f t="shared" ref="E52:E58" si="4">SUM(B52:D52)</f>
        <v>0</v>
      </c>
    </row>
    <row r="53" spans="1:5" x14ac:dyDescent="0.25">
      <c r="A53" s="9" t="s">
        <v>5</v>
      </c>
      <c r="B53" s="10"/>
      <c r="C53" s="10"/>
      <c r="D53" s="10"/>
      <c r="E53" s="11">
        <f t="shared" si="4"/>
        <v>0</v>
      </c>
    </row>
    <row r="54" spans="1:5" x14ac:dyDescent="0.25">
      <c r="A54" s="12" t="s">
        <v>6</v>
      </c>
      <c r="B54" s="13">
        <v>141717875</v>
      </c>
      <c r="C54" s="13"/>
      <c r="D54" s="13"/>
      <c r="E54" s="14">
        <f t="shared" si="4"/>
        <v>141717875</v>
      </c>
    </row>
    <row r="55" spans="1:5" x14ac:dyDescent="0.25">
      <c r="A55" s="12" t="s">
        <v>7</v>
      </c>
      <c r="B55" s="13"/>
      <c r="C55" s="13"/>
      <c r="D55" s="13"/>
      <c r="E55" s="14">
        <f t="shared" si="4"/>
        <v>0</v>
      </c>
    </row>
    <row r="56" spans="1:5" x14ac:dyDescent="0.25">
      <c r="A56" s="12" t="s">
        <v>8</v>
      </c>
      <c r="B56" s="13"/>
      <c r="C56" s="13"/>
      <c r="D56" s="13"/>
      <c r="E56" s="14">
        <f t="shared" si="4"/>
        <v>0</v>
      </c>
    </row>
    <row r="57" spans="1:5" x14ac:dyDescent="0.25">
      <c r="A57" s="12" t="s">
        <v>9</v>
      </c>
      <c r="B57" s="13"/>
      <c r="C57" s="13"/>
      <c r="D57" s="13"/>
      <c r="E57" s="14">
        <f t="shared" si="4"/>
        <v>0</v>
      </c>
    </row>
    <row r="58" spans="1:5" ht="15.75" thickBot="1" x14ac:dyDescent="0.3">
      <c r="A58" s="15"/>
      <c r="B58" s="16"/>
      <c r="C58" s="16"/>
      <c r="D58" s="16"/>
      <c r="E58" s="14">
        <f t="shared" si="4"/>
        <v>0</v>
      </c>
    </row>
    <row r="59" spans="1:5" ht="15.75" thickBot="1" x14ac:dyDescent="0.3">
      <c r="A59" s="17" t="s">
        <v>10</v>
      </c>
      <c r="B59" s="18">
        <f>B52+SUM(B54:B58)</f>
        <v>141717875</v>
      </c>
      <c r="C59" s="18">
        <f>C52+SUM(C54:C58)</f>
        <v>0</v>
      </c>
      <c r="D59" s="18">
        <f>D52+SUM(D54:D58)</f>
        <v>0</v>
      </c>
      <c r="E59" s="19">
        <f>E52+SUM(E54:E58)</f>
        <v>141717875</v>
      </c>
    </row>
    <row r="60" spans="1:5" ht="15.75" thickBot="1" x14ac:dyDescent="0.3">
      <c r="A60" s="20"/>
      <c r="B60" s="20"/>
      <c r="C60" s="20"/>
      <c r="D60" s="20"/>
      <c r="E60" s="20"/>
    </row>
    <row r="61" spans="1:5" ht="15.75" thickBot="1" x14ac:dyDescent="0.3">
      <c r="A61" s="3" t="s">
        <v>11</v>
      </c>
      <c r="B61" s="4">
        <f>+B51</f>
        <v>2018</v>
      </c>
      <c r="C61" s="4">
        <f>+C51</f>
        <v>2019</v>
      </c>
      <c r="D61" s="4" t="str">
        <f>+D51</f>
        <v>2019 után</v>
      </c>
      <c r="E61" s="5" t="s">
        <v>3</v>
      </c>
    </row>
    <row r="62" spans="1:5" x14ac:dyDescent="0.25">
      <c r="A62" s="6" t="s">
        <v>12</v>
      </c>
      <c r="B62" s="7"/>
      <c r="C62" s="7"/>
      <c r="D62" s="7"/>
      <c r="E62" s="8">
        <f t="shared" ref="E62:E68" si="5">SUM(B62:D62)</f>
        <v>0</v>
      </c>
    </row>
    <row r="63" spans="1:5" x14ac:dyDescent="0.25">
      <c r="A63" s="21" t="s">
        <v>13</v>
      </c>
      <c r="B63" s="13">
        <v>141717875</v>
      </c>
      <c r="C63" s="13"/>
      <c r="D63" s="13"/>
      <c r="E63" s="14">
        <f t="shared" si="5"/>
        <v>141717875</v>
      </c>
    </row>
    <row r="64" spans="1:5" x14ac:dyDescent="0.25">
      <c r="A64" s="12" t="s">
        <v>14</v>
      </c>
      <c r="B64" s="13"/>
      <c r="C64" s="13"/>
      <c r="D64" s="13"/>
      <c r="E64" s="14">
        <f t="shared" si="5"/>
        <v>0</v>
      </c>
    </row>
    <row r="65" spans="1:5" x14ac:dyDescent="0.25">
      <c r="A65" s="12" t="s">
        <v>15</v>
      </c>
      <c r="B65" s="13"/>
      <c r="C65" s="13"/>
      <c r="D65" s="13"/>
      <c r="E65" s="14">
        <f t="shared" si="5"/>
        <v>0</v>
      </c>
    </row>
    <row r="66" spans="1:5" x14ac:dyDescent="0.25">
      <c r="A66" s="22"/>
      <c r="B66" s="13"/>
      <c r="C66" s="13"/>
      <c r="D66" s="13"/>
      <c r="E66" s="14">
        <f t="shared" si="5"/>
        <v>0</v>
      </c>
    </row>
    <row r="67" spans="1:5" x14ac:dyDescent="0.25">
      <c r="A67" s="22"/>
      <c r="B67" s="13"/>
      <c r="C67" s="13"/>
      <c r="D67" s="13"/>
      <c r="E67" s="14">
        <f t="shared" si="5"/>
        <v>0</v>
      </c>
    </row>
    <row r="68" spans="1:5" ht="15.75" thickBot="1" x14ac:dyDescent="0.3">
      <c r="A68" s="15"/>
      <c r="B68" s="16"/>
      <c r="C68" s="16"/>
      <c r="D68" s="16"/>
      <c r="E68" s="14">
        <f t="shared" si="5"/>
        <v>0</v>
      </c>
    </row>
    <row r="69" spans="1:5" ht="15.75" thickBot="1" x14ac:dyDescent="0.3">
      <c r="A69" s="17" t="s">
        <v>16</v>
      </c>
      <c r="B69" s="18">
        <f>SUM(B62:B68)</f>
        <v>141717875</v>
      </c>
      <c r="C69" s="18">
        <f>SUM(C62:C68)</f>
        <v>0</v>
      </c>
      <c r="D69" s="18">
        <f>SUM(D62:D68)</f>
        <v>0</v>
      </c>
      <c r="E69" s="19">
        <f>SUM(E62:E68)</f>
        <v>141717875</v>
      </c>
    </row>
    <row r="70" spans="1:5" x14ac:dyDescent="0.25">
      <c r="A70" s="23"/>
      <c r="B70" s="23"/>
      <c r="C70" s="23"/>
      <c r="D70" s="23"/>
      <c r="E70" s="23"/>
    </row>
    <row r="71" spans="1:5" x14ac:dyDescent="0.25">
      <c r="A71" s="23"/>
      <c r="B71" s="23"/>
      <c r="C71" s="23"/>
      <c r="D71" s="23"/>
      <c r="E71" s="23"/>
    </row>
    <row r="72" spans="1:5" ht="15.75" x14ac:dyDescent="0.25">
      <c r="A72" s="2" t="s">
        <v>0</v>
      </c>
      <c r="B72" s="47" t="s">
        <v>19</v>
      </c>
      <c r="C72" s="47"/>
      <c r="D72" s="47"/>
      <c r="E72" s="47"/>
    </row>
    <row r="73" spans="1:5" ht="15.75" thickBot="1" x14ac:dyDescent="0.3">
      <c r="A73" s="1"/>
      <c r="B73" s="1"/>
      <c r="C73" s="1"/>
      <c r="D73" s="35" t="str">
        <f>D50</f>
        <v>Forintban</v>
      </c>
      <c r="E73" s="35"/>
    </row>
    <row r="74" spans="1:5" ht="15.75" thickBot="1" x14ac:dyDescent="0.3">
      <c r="A74" s="3" t="s">
        <v>2</v>
      </c>
      <c r="B74" s="4">
        <f>+B61</f>
        <v>2018</v>
      </c>
      <c r="C74" s="4">
        <f>+C61</f>
        <v>2019</v>
      </c>
      <c r="D74" s="4" t="str">
        <f>+D61</f>
        <v>2019 után</v>
      </c>
      <c r="E74" s="5" t="s">
        <v>3</v>
      </c>
    </row>
    <row r="75" spans="1:5" x14ac:dyDescent="0.25">
      <c r="A75" s="6" t="s">
        <v>4</v>
      </c>
      <c r="B75" s="7"/>
      <c r="C75" s="7"/>
      <c r="D75" s="7"/>
      <c r="E75" s="8">
        <f t="shared" ref="E75:E81" si="6">SUM(B75:D75)</f>
        <v>0</v>
      </c>
    </row>
    <row r="76" spans="1:5" x14ac:dyDescent="0.25">
      <c r="A76" s="9" t="s">
        <v>5</v>
      </c>
      <c r="B76" s="10"/>
      <c r="C76" s="10"/>
      <c r="D76" s="10"/>
      <c r="E76" s="11">
        <f t="shared" si="6"/>
        <v>0</v>
      </c>
    </row>
    <row r="77" spans="1:5" x14ac:dyDescent="0.25">
      <c r="A77" s="12" t="s">
        <v>6</v>
      </c>
      <c r="B77" s="13">
        <v>156028112</v>
      </c>
      <c r="C77" s="13"/>
      <c r="D77" s="13"/>
      <c r="E77" s="14">
        <f t="shared" si="6"/>
        <v>156028112</v>
      </c>
    </row>
    <row r="78" spans="1:5" x14ac:dyDescent="0.25">
      <c r="A78" s="12" t="s">
        <v>7</v>
      </c>
      <c r="B78" s="13"/>
      <c r="C78" s="13"/>
      <c r="D78" s="13"/>
      <c r="E78" s="14">
        <f t="shared" si="6"/>
        <v>0</v>
      </c>
    </row>
    <row r="79" spans="1:5" x14ac:dyDescent="0.25">
      <c r="A79" s="12" t="s">
        <v>8</v>
      </c>
      <c r="B79" s="13"/>
      <c r="C79" s="13"/>
      <c r="D79" s="13"/>
      <c r="E79" s="14">
        <f t="shared" si="6"/>
        <v>0</v>
      </c>
    </row>
    <row r="80" spans="1:5" x14ac:dyDescent="0.25">
      <c r="A80" s="12" t="s">
        <v>9</v>
      </c>
      <c r="B80" s="13"/>
      <c r="C80" s="13"/>
      <c r="D80" s="13"/>
      <c r="E80" s="14">
        <f t="shared" si="6"/>
        <v>0</v>
      </c>
    </row>
    <row r="81" spans="1:5" ht="15.75" thickBot="1" x14ac:dyDescent="0.3">
      <c r="A81" s="15"/>
      <c r="B81" s="16"/>
      <c r="C81" s="16"/>
      <c r="D81" s="16"/>
      <c r="E81" s="14">
        <f t="shared" si="6"/>
        <v>0</v>
      </c>
    </row>
    <row r="82" spans="1:5" ht="15.75" thickBot="1" x14ac:dyDescent="0.3">
      <c r="A82" s="17" t="s">
        <v>10</v>
      </c>
      <c r="B82" s="18">
        <f>B75+SUM(B77:B81)</f>
        <v>156028112</v>
      </c>
      <c r="C82" s="18">
        <f>C75+SUM(C77:C81)</f>
        <v>0</v>
      </c>
      <c r="D82" s="18">
        <f>D75+SUM(D77:D81)</f>
        <v>0</v>
      </c>
      <c r="E82" s="19">
        <f>E75+SUM(E77:E81)</f>
        <v>156028112</v>
      </c>
    </row>
    <row r="83" spans="1:5" ht="15.75" thickBot="1" x14ac:dyDescent="0.3">
      <c r="A83" s="20"/>
      <c r="B83" s="20"/>
      <c r="C83" s="20"/>
      <c r="D83" s="20"/>
      <c r="E83" s="20"/>
    </row>
    <row r="84" spans="1:5" ht="15.75" thickBot="1" x14ac:dyDescent="0.3">
      <c r="A84" s="3" t="s">
        <v>11</v>
      </c>
      <c r="B84" s="4">
        <f>+B74</f>
        <v>2018</v>
      </c>
      <c r="C84" s="4">
        <f>+C74</f>
        <v>2019</v>
      </c>
      <c r="D84" s="4" t="str">
        <f>+D74</f>
        <v>2019 után</v>
      </c>
      <c r="E84" s="5" t="s">
        <v>3</v>
      </c>
    </row>
    <row r="85" spans="1:5" x14ac:dyDescent="0.25">
      <c r="A85" s="6" t="s">
        <v>12</v>
      </c>
      <c r="B85" s="7"/>
      <c r="C85" s="7"/>
      <c r="D85" s="7"/>
      <c r="E85" s="8">
        <f t="shared" ref="E85:E91" si="7">SUM(B85:D85)</f>
        <v>0</v>
      </c>
    </row>
    <row r="86" spans="1:5" x14ac:dyDescent="0.25">
      <c r="A86" s="21" t="s">
        <v>13</v>
      </c>
      <c r="B86" s="13">
        <v>156028112</v>
      </c>
      <c r="C86" s="13"/>
      <c r="D86" s="13"/>
      <c r="E86" s="14">
        <f t="shared" si="7"/>
        <v>156028112</v>
      </c>
    </row>
    <row r="87" spans="1:5" x14ac:dyDescent="0.25">
      <c r="A87" s="12" t="s">
        <v>14</v>
      </c>
      <c r="B87" s="13"/>
      <c r="C87" s="13"/>
      <c r="D87" s="13"/>
      <c r="E87" s="14">
        <f t="shared" si="7"/>
        <v>0</v>
      </c>
    </row>
    <row r="88" spans="1:5" x14ac:dyDescent="0.25">
      <c r="A88" s="12" t="s">
        <v>15</v>
      </c>
      <c r="B88" s="13"/>
      <c r="C88" s="13"/>
      <c r="D88" s="13"/>
      <c r="E88" s="14">
        <f t="shared" si="7"/>
        <v>0</v>
      </c>
    </row>
    <row r="89" spans="1:5" x14ac:dyDescent="0.25">
      <c r="A89" s="22"/>
      <c r="B89" s="13"/>
      <c r="C89" s="13"/>
      <c r="D89" s="13"/>
      <c r="E89" s="14">
        <f t="shared" si="7"/>
        <v>0</v>
      </c>
    </row>
    <row r="90" spans="1:5" x14ac:dyDescent="0.25">
      <c r="A90" s="22"/>
      <c r="B90" s="13"/>
      <c r="C90" s="13"/>
      <c r="D90" s="13"/>
      <c r="E90" s="14">
        <f t="shared" si="7"/>
        <v>0</v>
      </c>
    </row>
    <row r="91" spans="1:5" ht="15.75" thickBot="1" x14ac:dyDescent="0.3">
      <c r="A91" s="15"/>
      <c r="B91" s="16"/>
      <c r="C91" s="16"/>
      <c r="D91" s="16"/>
      <c r="E91" s="14">
        <f t="shared" si="7"/>
        <v>0</v>
      </c>
    </row>
    <row r="92" spans="1:5" ht="15.75" thickBot="1" x14ac:dyDescent="0.3">
      <c r="A92" s="17" t="s">
        <v>16</v>
      </c>
      <c r="B92" s="18">
        <f>SUM(B85:B91)</f>
        <v>156028112</v>
      </c>
      <c r="C92" s="18">
        <f>SUM(C85:C91)</f>
        <v>0</v>
      </c>
      <c r="D92" s="18">
        <f>SUM(D85:D91)</f>
        <v>0</v>
      </c>
      <c r="E92" s="19">
        <f>SUM(E85:E91)</f>
        <v>156028112</v>
      </c>
    </row>
    <row r="93" spans="1:5" x14ac:dyDescent="0.25">
      <c r="A93" s="23"/>
      <c r="B93" s="23"/>
      <c r="C93" s="23"/>
      <c r="D93" s="23"/>
      <c r="E93" s="23"/>
    </row>
    <row r="94" spans="1:5" x14ac:dyDescent="0.25">
      <c r="A94" s="23"/>
      <c r="B94" s="23"/>
      <c r="C94" s="23"/>
      <c r="D94" s="23"/>
      <c r="E94" s="23"/>
    </row>
    <row r="95" spans="1:5" ht="15.75" x14ac:dyDescent="0.25">
      <c r="A95" s="2" t="s">
        <v>0</v>
      </c>
      <c r="B95" s="47" t="s">
        <v>26</v>
      </c>
      <c r="C95" s="47"/>
      <c r="D95" s="47"/>
      <c r="E95" s="47"/>
    </row>
    <row r="96" spans="1:5" ht="15.75" thickBot="1" x14ac:dyDescent="0.3">
      <c r="A96" s="1"/>
      <c r="B96" s="1"/>
      <c r="C96" s="1"/>
      <c r="D96" s="35" t="str">
        <f>D73</f>
        <v>Forintban</v>
      </c>
      <c r="E96" s="35"/>
    </row>
    <row r="97" spans="1:5" ht="15.75" thickBot="1" x14ac:dyDescent="0.3">
      <c r="A97" s="3" t="s">
        <v>2</v>
      </c>
      <c r="B97" s="4">
        <f>+B84</f>
        <v>2018</v>
      </c>
      <c r="C97" s="4">
        <f>+C84</f>
        <v>2019</v>
      </c>
      <c r="D97" s="4" t="str">
        <f>+D84</f>
        <v>2019 után</v>
      </c>
      <c r="E97" s="5" t="s">
        <v>3</v>
      </c>
    </row>
    <row r="98" spans="1:5" x14ac:dyDescent="0.25">
      <c r="A98" s="6" t="s">
        <v>4</v>
      </c>
      <c r="B98" s="7"/>
      <c r="C98" s="7"/>
      <c r="D98" s="7"/>
      <c r="E98" s="8">
        <f t="shared" ref="E98:E104" si="8">SUM(B98:D98)</f>
        <v>0</v>
      </c>
    </row>
    <row r="99" spans="1:5" x14ac:dyDescent="0.25">
      <c r="A99" s="9" t="s">
        <v>5</v>
      </c>
      <c r="B99" s="10"/>
      <c r="C99" s="10"/>
      <c r="D99" s="10"/>
      <c r="E99" s="11">
        <f t="shared" si="8"/>
        <v>0</v>
      </c>
    </row>
    <row r="100" spans="1:5" x14ac:dyDescent="0.25">
      <c r="A100" s="12" t="s">
        <v>6</v>
      </c>
      <c r="B100" s="13">
        <v>181457015</v>
      </c>
      <c r="C100" s="13"/>
      <c r="D100" s="13"/>
      <c r="E100" s="14">
        <f t="shared" si="8"/>
        <v>181457015</v>
      </c>
    </row>
    <row r="101" spans="1:5" x14ac:dyDescent="0.25">
      <c r="A101" s="12" t="s">
        <v>7</v>
      </c>
      <c r="B101" s="13"/>
      <c r="C101" s="13"/>
      <c r="D101" s="13"/>
      <c r="E101" s="14">
        <f t="shared" si="8"/>
        <v>0</v>
      </c>
    </row>
    <row r="102" spans="1:5" x14ac:dyDescent="0.25">
      <c r="A102" s="12" t="s">
        <v>8</v>
      </c>
      <c r="B102" s="13"/>
      <c r="C102" s="13"/>
      <c r="D102" s="13"/>
      <c r="E102" s="14">
        <f t="shared" si="8"/>
        <v>0</v>
      </c>
    </row>
    <row r="103" spans="1:5" x14ac:dyDescent="0.25">
      <c r="A103" s="12" t="s">
        <v>9</v>
      </c>
      <c r="B103" s="13"/>
      <c r="C103" s="13"/>
      <c r="D103" s="13"/>
      <c r="E103" s="14">
        <f t="shared" si="8"/>
        <v>0</v>
      </c>
    </row>
    <row r="104" spans="1:5" ht="15.75" thickBot="1" x14ac:dyDescent="0.3">
      <c r="A104" s="15"/>
      <c r="B104" s="16"/>
      <c r="C104" s="16"/>
      <c r="D104" s="16"/>
      <c r="E104" s="14">
        <f t="shared" si="8"/>
        <v>0</v>
      </c>
    </row>
    <row r="105" spans="1:5" ht="15.75" thickBot="1" x14ac:dyDescent="0.3">
      <c r="A105" s="17" t="s">
        <v>10</v>
      </c>
      <c r="B105" s="18">
        <f>B98+SUM(B100:B104)</f>
        <v>181457015</v>
      </c>
      <c r="C105" s="18">
        <f>C98+SUM(C100:C104)</f>
        <v>0</v>
      </c>
      <c r="D105" s="18">
        <f>D98+SUM(D100:D104)</f>
        <v>0</v>
      </c>
      <c r="E105" s="19">
        <f>E98+SUM(E100:E104)</f>
        <v>181457015</v>
      </c>
    </row>
    <row r="106" spans="1:5" ht="15.75" thickBot="1" x14ac:dyDescent="0.3">
      <c r="A106" s="20"/>
      <c r="B106" s="20"/>
      <c r="C106" s="20"/>
      <c r="D106" s="20"/>
      <c r="E106" s="20"/>
    </row>
    <row r="107" spans="1:5" ht="15.75" thickBot="1" x14ac:dyDescent="0.3">
      <c r="A107" s="3" t="s">
        <v>11</v>
      </c>
      <c r="B107" s="4">
        <f>+B97</f>
        <v>2018</v>
      </c>
      <c r="C107" s="4">
        <f>+C97</f>
        <v>2019</v>
      </c>
      <c r="D107" s="4" t="str">
        <f>+D97</f>
        <v>2019 után</v>
      </c>
      <c r="E107" s="5" t="s">
        <v>3</v>
      </c>
    </row>
    <row r="108" spans="1:5" x14ac:dyDescent="0.25">
      <c r="A108" s="6" t="s">
        <v>12</v>
      </c>
      <c r="B108" s="7"/>
      <c r="C108" s="7"/>
      <c r="D108" s="7"/>
      <c r="E108" s="8">
        <f t="shared" ref="E108:E114" si="9">SUM(B108:D108)</f>
        <v>0</v>
      </c>
    </row>
    <row r="109" spans="1:5" x14ac:dyDescent="0.25">
      <c r="A109" s="21" t="s">
        <v>13</v>
      </c>
      <c r="B109" s="13">
        <v>181457015</v>
      </c>
      <c r="C109" s="13"/>
      <c r="D109" s="13"/>
      <c r="E109" s="14">
        <f t="shared" si="9"/>
        <v>181457015</v>
      </c>
    </row>
    <row r="110" spans="1:5" x14ac:dyDescent="0.25">
      <c r="A110" s="12" t="s">
        <v>14</v>
      </c>
      <c r="B110" s="13"/>
      <c r="C110" s="13"/>
      <c r="D110" s="13"/>
      <c r="E110" s="14">
        <f t="shared" si="9"/>
        <v>0</v>
      </c>
    </row>
    <row r="111" spans="1:5" x14ac:dyDescent="0.25">
      <c r="A111" s="12" t="s">
        <v>15</v>
      </c>
      <c r="B111" s="13"/>
      <c r="C111" s="13"/>
      <c r="D111" s="13"/>
      <c r="E111" s="14">
        <f t="shared" si="9"/>
        <v>0</v>
      </c>
    </row>
    <row r="112" spans="1:5" x14ac:dyDescent="0.25">
      <c r="A112" s="22"/>
      <c r="B112" s="13"/>
      <c r="C112" s="13"/>
      <c r="D112" s="13"/>
      <c r="E112" s="14">
        <f t="shared" si="9"/>
        <v>0</v>
      </c>
    </row>
    <row r="113" spans="1:5" x14ac:dyDescent="0.25">
      <c r="A113" s="22"/>
      <c r="B113" s="13"/>
      <c r="C113" s="13"/>
      <c r="D113" s="13"/>
      <c r="E113" s="14">
        <f t="shared" si="9"/>
        <v>0</v>
      </c>
    </row>
    <row r="114" spans="1:5" ht="15.75" thickBot="1" x14ac:dyDescent="0.3">
      <c r="A114" s="15"/>
      <c r="B114" s="16"/>
      <c r="C114" s="16"/>
      <c r="D114" s="16"/>
      <c r="E114" s="14">
        <f t="shared" si="9"/>
        <v>0</v>
      </c>
    </row>
    <row r="115" spans="1:5" ht="15.75" thickBot="1" x14ac:dyDescent="0.3">
      <c r="A115" s="17" t="s">
        <v>16</v>
      </c>
      <c r="B115" s="18">
        <f>SUM(B108:B114)</f>
        <v>181457015</v>
      </c>
      <c r="C115" s="18">
        <f>SUM(C108:C114)</f>
        <v>0</v>
      </c>
      <c r="D115" s="18">
        <f>SUM(D108:D114)</f>
        <v>0</v>
      </c>
      <c r="E115" s="19">
        <f>SUM(E108:E114)</f>
        <v>181457015</v>
      </c>
    </row>
    <row r="116" spans="1:5" x14ac:dyDescent="0.25">
      <c r="A116" s="23"/>
      <c r="B116" s="23"/>
      <c r="C116" s="23"/>
      <c r="D116" s="23"/>
      <c r="E116" s="23"/>
    </row>
    <row r="117" spans="1:5" x14ac:dyDescent="0.25">
      <c r="A117" s="23"/>
      <c r="B117" s="23"/>
      <c r="C117" s="23"/>
      <c r="D117" s="23"/>
      <c r="E117" s="23"/>
    </row>
    <row r="118" spans="1:5" ht="31.5" customHeight="1" x14ac:dyDescent="0.25">
      <c r="A118" s="2" t="s">
        <v>0</v>
      </c>
      <c r="B118" s="34" t="s">
        <v>20</v>
      </c>
      <c r="C118" s="34"/>
      <c r="D118" s="34"/>
      <c r="E118" s="34"/>
    </row>
    <row r="119" spans="1:5" ht="15.75" thickBot="1" x14ac:dyDescent="0.3">
      <c r="A119" s="1"/>
      <c r="B119" s="1"/>
      <c r="C119" s="1"/>
      <c r="D119" s="35" t="str">
        <f>D96</f>
        <v>Forintban</v>
      </c>
      <c r="E119" s="35"/>
    </row>
    <row r="120" spans="1:5" ht="15.75" thickBot="1" x14ac:dyDescent="0.3">
      <c r="A120" s="3" t="s">
        <v>2</v>
      </c>
      <c r="B120" s="4">
        <f>+B107</f>
        <v>2018</v>
      </c>
      <c r="C120" s="4">
        <f>+C107</f>
        <v>2019</v>
      </c>
      <c r="D120" s="4" t="str">
        <f>+D107</f>
        <v>2019 után</v>
      </c>
      <c r="E120" s="5" t="s">
        <v>3</v>
      </c>
    </row>
    <row r="121" spans="1:5" x14ac:dyDescent="0.25">
      <c r="A121" s="6" t="s">
        <v>4</v>
      </c>
      <c r="B121" s="7"/>
      <c r="C121" s="7"/>
      <c r="D121" s="7"/>
      <c r="E121" s="8">
        <f t="shared" ref="E121:E127" si="10">SUM(B121:D121)</f>
        <v>0</v>
      </c>
    </row>
    <row r="122" spans="1:5" x14ac:dyDescent="0.25">
      <c r="A122" s="9" t="s">
        <v>5</v>
      </c>
      <c r="B122" s="10"/>
      <c r="C122" s="10"/>
      <c r="D122" s="10"/>
      <c r="E122" s="11">
        <f t="shared" si="10"/>
        <v>0</v>
      </c>
    </row>
    <row r="123" spans="1:5" x14ac:dyDescent="0.25">
      <c r="A123" s="12" t="s">
        <v>6</v>
      </c>
      <c r="B123" s="13">
        <v>8193950</v>
      </c>
      <c r="C123" s="13">
        <v>8193950</v>
      </c>
      <c r="D123" s="13">
        <v>8193950</v>
      </c>
      <c r="E123" s="14">
        <f t="shared" si="10"/>
        <v>24581850</v>
      </c>
    </row>
    <row r="124" spans="1:5" x14ac:dyDescent="0.25">
      <c r="A124" s="12" t="s">
        <v>7</v>
      </c>
      <c r="B124" s="13"/>
      <c r="C124" s="13"/>
      <c r="D124" s="13"/>
      <c r="E124" s="14">
        <f t="shared" si="10"/>
        <v>0</v>
      </c>
    </row>
    <row r="125" spans="1:5" x14ac:dyDescent="0.25">
      <c r="A125" s="12" t="s">
        <v>8</v>
      </c>
      <c r="B125" s="13"/>
      <c r="C125" s="13"/>
      <c r="D125" s="13"/>
      <c r="E125" s="14">
        <f t="shared" si="10"/>
        <v>0</v>
      </c>
    </row>
    <row r="126" spans="1:5" x14ac:dyDescent="0.25">
      <c r="A126" s="12" t="s">
        <v>9</v>
      </c>
      <c r="B126" s="13"/>
      <c r="C126" s="13"/>
      <c r="D126" s="13"/>
      <c r="E126" s="14">
        <f t="shared" si="10"/>
        <v>0</v>
      </c>
    </row>
    <row r="127" spans="1:5" ht="15.75" thickBot="1" x14ac:dyDescent="0.3">
      <c r="A127" s="15"/>
      <c r="B127" s="16"/>
      <c r="C127" s="16"/>
      <c r="D127" s="16"/>
      <c r="E127" s="14">
        <f t="shared" si="10"/>
        <v>0</v>
      </c>
    </row>
    <row r="128" spans="1:5" ht="15.75" thickBot="1" x14ac:dyDescent="0.3">
      <c r="A128" s="17" t="s">
        <v>10</v>
      </c>
      <c r="B128" s="18">
        <f>B121+SUM(B123:B127)</f>
        <v>8193950</v>
      </c>
      <c r="C128" s="18">
        <f>C121+SUM(C123:C127)</f>
        <v>8193950</v>
      </c>
      <c r="D128" s="18">
        <f>D121+SUM(D123:D127)</f>
        <v>8193950</v>
      </c>
      <c r="E128" s="19">
        <f>E121+SUM(E123:E127)</f>
        <v>24581850</v>
      </c>
    </row>
    <row r="129" spans="1:5" ht="15.75" thickBot="1" x14ac:dyDescent="0.3">
      <c r="A129" s="20"/>
      <c r="B129" s="20"/>
      <c r="C129" s="20"/>
      <c r="D129" s="20"/>
      <c r="E129" s="20"/>
    </row>
    <row r="130" spans="1:5" ht="15.75" thickBot="1" x14ac:dyDescent="0.3">
      <c r="A130" s="3" t="s">
        <v>11</v>
      </c>
      <c r="B130" s="4">
        <f>+B120</f>
        <v>2018</v>
      </c>
      <c r="C130" s="4">
        <f>+C120</f>
        <v>2019</v>
      </c>
      <c r="D130" s="4" t="str">
        <f>+D120</f>
        <v>2019 után</v>
      </c>
      <c r="E130" s="5" t="s">
        <v>3</v>
      </c>
    </row>
    <row r="131" spans="1:5" x14ac:dyDescent="0.25">
      <c r="A131" s="6" t="s">
        <v>12</v>
      </c>
      <c r="B131" s="7">
        <v>1434000</v>
      </c>
      <c r="C131" s="7">
        <v>1434000</v>
      </c>
      <c r="D131" s="7">
        <v>1434000</v>
      </c>
      <c r="E131" s="8">
        <f t="shared" ref="E131:E137" si="11">SUM(B131:D131)</f>
        <v>4302000</v>
      </c>
    </row>
    <row r="132" spans="1:5" x14ac:dyDescent="0.25">
      <c r="A132" s="21" t="s">
        <v>13</v>
      </c>
      <c r="B132" s="13"/>
      <c r="C132" s="13"/>
      <c r="D132" s="13"/>
      <c r="E132" s="14">
        <f t="shared" si="11"/>
        <v>0</v>
      </c>
    </row>
    <row r="133" spans="1:5" x14ac:dyDescent="0.25">
      <c r="A133" s="12" t="s">
        <v>14</v>
      </c>
      <c r="B133" s="13">
        <v>6759950</v>
      </c>
      <c r="C133" s="13">
        <v>6759950</v>
      </c>
      <c r="D133" s="13">
        <v>6759950</v>
      </c>
      <c r="E133" s="14">
        <f t="shared" si="11"/>
        <v>20279850</v>
      </c>
    </row>
    <row r="134" spans="1:5" x14ac:dyDescent="0.25">
      <c r="A134" s="12" t="s">
        <v>15</v>
      </c>
      <c r="B134" s="13"/>
      <c r="C134" s="13"/>
      <c r="D134" s="13"/>
      <c r="E134" s="14">
        <f t="shared" si="11"/>
        <v>0</v>
      </c>
    </row>
    <row r="135" spans="1:5" x14ac:dyDescent="0.25">
      <c r="A135" s="22"/>
      <c r="B135" s="13"/>
      <c r="C135" s="13"/>
      <c r="D135" s="13"/>
      <c r="E135" s="14">
        <f t="shared" si="11"/>
        <v>0</v>
      </c>
    </row>
    <row r="136" spans="1:5" x14ac:dyDescent="0.25">
      <c r="A136" s="22"/>
      <c r="B136" s="13"/>
      <c r="C136" s="13"/>
      <c r="D136" s="13"/>
      <c r="E136" s="14">
        <f t="shared" si="11"/>
        <v>0</v>
      </c>
    </row>
    <row r="137" spans="1:5" ht="15.75" thickBot="1" x14ac:dyDescent="0.3">
      <c r="A137" s="15"/>
      <c r="B137" s="16"/>
      <c r="C137" s="16"/>
      <c r="D137" s="16"/>
      <c r="E137" s="14">
        <f t="shared" si="11"/>
        <v>0</v>
      </c>
    </row>
    <row r="138" spans="1:5" ht="15.75" thickBot="1" x14ac:dyDescent="0.3">
      <c r="A138" s="17" t="s">
        <v>16</v>
      </c>
      <c r="B138" s="18">
        <f>SUM(B131:B137)</f>
        <v>8193950</v>
      </c>
      <c r="C138" s="18">
        <f>SUM(C131:C137)</f>
        <v>8193950</v>
      </c>
      <c r="D138" s="18">
        <f>SUM(D131:D137)</f>
        <v>8193950</v>
      </c>
      <c r="E138" s="19">
        <f>SUM(E131:E137)</f>
        <v>24581850</v>
      </c>
    </row>
    <row r="139" spans="1:5" x14ac:dyDescent="0.25">
      <c r="A139" s="23"/>
      <c r="B139" s="23"/>
      <c r="C139" s="23"/>
      <c r="D139" s="23"/>
      <c r="E139" s="23"/>
    </row>
    <row r="140" spans="1:5" x14ac:dyDescent="0.25">
      <c r="A140" s="23"/>
      <c r="B140" s="23"/>
      <c r="C140" s="23"/>
      <c r="D140" s="23"/>
      <c r="E140" s="23"/>
    </row>
    <row r="141" spans="1:5" ht="27.75" customHeight="1" x14ac:dyDescent="0.25">
      <c r="A141" s="2" t="s">
        <v>0</v>
      </c>
      <c r="B141" s="34" t="s">
        <v>21</v>
      </c>
      <c r="C141" s="34"/>
      <c r="D141" s="34"/>
      <c r="E141" s="34"/>
    </row>
    <row r="142" spans="1:5" ht="15.75" thickBot="1" x14ac:dyDescent="0.3">
      <c r="A142" s="1"/>
      <c r="B142" s="1"/>
      <c r="C142" s="1"/>
      <c r="D142" s="35" t="str">
        <f>D119</f>
        <v>Forintban</v>
      </c>
      <c r="E142" s="35"/>
    </row>
    <row r="143" spans="1:5" ht="15.75" thickBot="1" x14ac:dyDescent="0.3">
      <c r="A143" s="3" t="s">
        <v>2</v>
      </c>
      <c r="B143" s="4">
        <f>+B130</f>
        <v>2018</v>
      </c>
      <c r="C143" s="4">
        <f>+C130</f>
        <v>2019</v>
      </c>
      <c r="D143" s="4" t="str">
        <f>+D130</f>
        <v>2019 után</v>
      </c>
      <c r="E143" s="5" t="s">
        <v>3</v>
      </c>
    </row>
    <row r="144" spans="1:5" x14ac:dyDescent="0.25">
      <c r="A144" s="6" t="s">
        <v>4</v>
      </c>
      <c r="B144" s="7"/>
      <c r="C144" s="7"/>
      <c r="D144" s="7"/>
      <c r="E144" s="8">
        <f t="shared" ref="E144:E150" si="12">SUM(B144:D144)</f>
        <v>0</v>
      </c>
    </row>
    <row r="145" spans="1:5" x14ac:dyDescent="0.25">
      <c r="A145" s="9" t="s">
        <v>5</v>
      </c>
      <c r="B145" s="10"/>
      <c r="C145" s="10"/>
      <c r="D145" s="10"/>
      <c r="E145" s="11">
        <f t="shared" si="12"/>
        <v>0</v>
      </c>
    </row>
    <row r="146" spans="1:5" x14ac:dyDescent="0.25">
      <c r="A146" s="12" t="s">
        <v>6</v>
      </c>
      <c r="B146" s="13">
        <v>100602205</v>
      </c>
      <c r="C146" s="13">
        <v>12644795</v>
      </c>
      <c r="D146" s="13"/>
      <c r="E146" s="14">
        <f t="shared" si="12"/>
        <v>113247000</v>
      </c>
    </row>
    <row r="147" spans="1:5" x14ac:dyDescent="0.25">
      <c r="A147" s="12" t="s">
        <v>7</v>
      </c>
      <c r="B147" s="13"/>
      <c r="C147" s="13"/>
      <c r="D147" s="13"/>
      <c r="E147" s="14">
        <f t="shared" si="12"/>
        <v>0</v>
      </c>
    </row>
    <row r="148" spans="1:5" x14ac:dyDescent="0.25">
      <c r="A148" s="12" t="s">
        <v>8</v>
      </c>
      <c r="B148" s="13"/>
      <c r="C148" s="13"/>
      <c r="D148" s="13"/>
      <c r="E148" s="14">
        <f t="shared" si="12"/>
        <v>0</v>
      </c>
    </row>
    <row r="149" spans="1:5" x14ac:dyDescent="0.25">
      <c r="A149" s="12" t="s">
        <v>9</v>
      </c>
      <c r="B149" s="13"/>
      <c r="C149" s="13"/>
      <c r="D149" s="13"/>
      <c r="E149" s="14">
        <f t="shared" si="12"/>
        <v>0</v>
      </c>
    </row>
    <row r="150" spans="1:5" ht="15.75" thickBot="1" x14ac:dyDescent="0.3">
      <c r="A150" s="15"/>
      <c r="B150" s="16"/>
      <c r="C150" s="16"/>
      <c r="D150" s="16"/>
      <c r="E150" s="14">
        <f t="shared" si="12"/>
        <v>0</v>
      </c>
    </row>
    <row r="151" spans="1:5" ht="15.75" thickBot="1" x14ac:dyDescent="0.3">
      <c r="A151" s="17" t="s">
        <v>10</v>
      </c>
      <c r="B151" s="18">
        <f>B144+SUM(B146:B150)</f>
        <v>100602205</v>
      </c>
      <c r="C151" s="18">
        <f>C144+SUM(C146:C150)</f>
        <v>12644795</v>
      </c>
      <c r="D151" s="18">
        <f>D144+SUM(D146:D150)</f>
        <v>0</v>
      </c>
      <c r="E151" s="19">
        <f>E144+SUM(E146:E150)</f>
        <v>113247000</v>
      </c>
    </row>
    <row r="152" spans="1:5" ht="15.75" thickBot="1" x14ac:dyDescent="0.3">
      <c r="A152" s="20"/>
      <c r="B152" s="20"/>
      <c r="C152" s="20"/>
      <c r="D152" s="20"/>
      <c r="E152" s="20"/>
    </row>
    <row r="153" spans="1:5" ht="15.75" thickBot="1" x14ac:dyDescent="0.3">
      <c r="A153" s="3" t="s">
        <v>11</v>
      </c>
      <c r="B153" s="4">
        <f>+B143</f>
        <v>2018</v>
      </c>
      <c r="C153" s="4">
        <f>+C143</f>
        <v>2019</v>
      </c>
      <c r="D153" s="4" t="str">
        <f>+D143</f>
        <v>2019 után</v>
      </c>
      <c r="E153" s="5" t="s">
        <v>3</v>
      </c>
    </row>
    <row r="154" spans="1:5" x14ac:dyDescent="0.25">
      <c r="A154" s="6" t="s">
        <v>12</v>
      </c>
      <c r="B154" s="7">
        <v>32537460</v>
      </c>
      <c r="C154" s="7">
        <v>12644795</v>
      </c>
      <c r="D154" s="7"/>
      <c r="E154" s="8">
        <f t="shared" ref="E154:E160" si="13">SUM(B154:D154)</f>
        <v>45182255</v>
      </c>
    </row>
    <row r="155" spans="1:5" x14ac:dyDescent="0.25">
      <c r="A155" s="21" t="s">
        <v>13</v>
      </c>
      <c r="B155" s="13">
        <v>30971245</v>
      </c>
      <c r="C155" s="13"/>
      <c r="D155" s="13"/>
      <c r="E155" s="14">
        <f t="shared" si="13"/>
        <v>30971245</v>
      </c>
    </row>
    <row r="156" spans="1:5" x14ac:dyDescent="0.25">
      <c r="A156" s="12" t="s">
        <v>14</v>
      </c>
      <c r="B156" s="13">
        <v>37093500</v>
      </c>
      <c r="C156" s="13"/>
      <c r="D156" s="13"/>
      <c r="E156" s="14">
        <f t="shared" si="13"/>
        <v>37093500</v>
      </c>
    </row>
    <row r="157" spans="1:5" x14ac:dyDescent="0.25">
      <c r="A157" s="12" t="s">
        <v>15</v>
      </c>
      <c r="B157" s="13"/>
      <c r="C157" s="13"/>
      <c r="D157" s="13"/>
      <c r="E157" s="14">
        <f t="shared" si="13"/>
        <v>0</v>
      </c>
    </row>
    <row r="158" spans="1:5" x14ac:dyDescent="0.25">
      <c r="A158" s="22"/>
      <c r="B158" s="13"/>
      <c r="C158" s="13"/>
      <c r="D158" s="13"/>
      <c r="E158" s="14">
        <f t="shared" si="13"/>
        <v>0</v>
      </c>
    </row>
    <row r="159" spans="1:5" x14ac:dyDescent="0.25">
      <c r="A159" s="22"/>
      <c r="B159" s="13"/>
      <c r="C159" s="13"/>
      <c r="D159" s="13"/>
      <c r="E159" s="14">
        <f t="shared" si="13"/>
        <v>0</v>
      </c>
    </row>
    <row r="160" spans="1:5" ht="15.75" thickBot="1" x14ac:dyDescent="0.3">
      <c r="A160" s="15"/>
      <c r="B160" s="16"/>
      <c r="C160" s="16"/>
      <c r="D160" s="16"/>
      <c r="E160" s="14">
        <f t="shared" si="13"/>
        <v>0</v>
      </c>
    </row>
    <row r="161" spans="1:5" ht="15.75" thickBot="1" x14ac:dyDescent="0.3">
      <c r="A161" s="17" t="s">
        <v>16</v>
      </c>
      <c r="B161" s="18">
        <f>SUM(B154:B160)</f>
        <v>100602205</v>
      </c>
      <c r="C161" s="18">
        <f>SUM(C154:C160)</f>
        <v>12644795</v>
      </c>
      <c r="D161" s="18">
        <f>SUM(D154:D160)</f>
        <v>0</v>
      </c>
      <c r="E161" s="19">
        <f>SUM(E154:E160)</f>
        <v>113247000</v>
      </c>
    </row>
    <row r="162" spans="1:5" x14ac:dyDescent="0.25">
      <c r="A162" s="23"/>
      <c r="B162" s="23"/>
      <c r="C162" s="23"/>
      <c r="D162" s="23"/>
      <c r="E162" s="23"/>
    </row>
    <row r="163" spans="1:5" x14ac:dyDescent="0.25">
      <c r="A163" s="23"/>
      <c r="B163" s="23"/>
      <c r="C163" s="23"/>
      <c r="D163" s="23"/>
      <c r="E163" s="23"/>
    </row>
    <row r="164" spans="1:5" x14ac:dyDescent="0.25">
      <c r="A164" s="23"/>
      <c r="B164" s="23"/>
      <c r="C164" s="23"/>
      <c r="D164" s="23"/>
      <c r="E164" s="23"/>
    </row>
    <row r="165" spans="1:5" ht="15.75" x14ac:dyDescent="0.25">
      <c r="A165" s="36" t="str">
        <f>+CONCATENATE("Önkormányzaton kívüli EU-s projektekhez történő hozzájárulás ",LEFT([1]ÖSSZEFÜGGÉSEK!A6,4),". évi előirányzat")</f>
        <v>Önkormányzaton kívüli EU-s projektekhez történő hozzájárulás . évi előirányzat</v>
      </c>
      <c r="B165" s="36"/>
      <c r="C165" s="36"/>
      <c r="D165" s="36"/>
      <c r="E165" s="36"/>
    </row>
    <row r="166" spans="1:5" ht="15.75" thickBot="1" x14ac:dyDescent="0.3">
      <c r="A166" s="1"/>
      <c r="B166" s="1"/>
      <c r="C166" s="1"/>
      <c r="D166" s="1"/>
      <c r="E166" s="1"/>
    </row>
    <row r="167" spans="1:5" ht="15.75" thickBot="1" x14ac:dyDescent="0.3">
      <c r="A167" s="37" t="s">
        <v>22</v>
      </c>
      <c r="B167" s="38"/>
      <c r="C167" s="39"/>
      <c r="D167" s="40" t="s">
        <v>23</v>
      </c>
      <c r="E167" s="41"/>
    </row>
    <row r="168" spans="1:5" x14ac:dyDescent="0.25">
      <c r="A168" s="42"/>
      <c r="B168" s="43"/>
      <c r="C168" s="44"/>
      <c r="D168" s="45"/>
      <c r="E168" s="46"/>
    </row>
    <row r="169" spans="1:5" ht="15.75" thickBot="1" x14ac:dyDescent="0.3">
      <c r="A169" s="24"/>
      <c r="B169" s="25"/>
      <c r="C169" s="26"/>
      <c r="D169" s="27"/>
      <c r="E169" s="28"/>
    </row>
    <row r="170" spans="1:5" ht="15.75" thickBot="1" x14ac:dyDescent="0.3">
      <c r="A170" s="29" t="s">
        <v>16</v>
      </c>
      <c r="B170" s="30"/>
      <c r="C170" s="31"/>
      <c r="D170" s="32">
        <f>SUM(D168:E169)</f>
        <v>0</v>
      </c>
      <c r="E170" s="33"/>
    </row>
  </sheetData>
  <mergeCells count="23">
    <mergeCell ref="D119:E119"/>
    <mergeCell ref="B3:E3"/>
    <mergeCell ref="D4:E4"/>
    <mergeCell ref="B26:E26"/>
    <mergeCell ref="D27:E27"/>
    <mergeCell ref="B49:E49"/>
    <mergeCell ref="D50:E50"/>
    <mergeCell ref="B72:E72"/>
    <mergeCell ref="D73:E73"/>
    <mergeCell ref="B95:E95"/>
    <mergeCell ref="D96:E96"/>
    <mergeCell ref="B118:E118"/>
    <mergeCell ref="A169:C169"/>
    <mergeCell ref="D169:E169"/>
    <mergeCell ref="A170:C170"/>
    <mergeCell ref="D170:E170"/>
    <mergeCell ref="B141:E141"/>
    <mergeCell ref="D142:E142"/>
    <mergeCell ref="A165:E165"/>
    <mergeCell ref="A167:C167"/>
    <mergeCell ref="D167:E167"/>
    <mergeCell ref="A168:C168"/>
    <mergeCell ref="D168:E168"/>
  </mergeCells>
  <conditionalFormatting sqref="E6:E13 B13:D13 B23:E23 E16:E22 E29:E36 B36:D36 E39:E46 B46:D46">
    <cfRule type="cellIs" dxfId="6" priority="7" stopIfTrue="1" operator="equal">
      <formula>0</formula>
    </cfRule>
  </conditionalFormatting>
  <conditionalFormatting sqref="E52:E59 B59:D59 E62:E69 B69:D69">
    <cfRule type="cellIs" dxfId="5" priority="6" stopIfTrue="1" operator="equal">
      <formula>0</formula>
    </cfRule>
  </conditionalFormatting>
  <conditionalFormatting sqref="E75:E82 B82:D82 E85:E92 B92:D92">
    <cfRule type="cellIs" dxfId="4" priority="5" stopIfTrue="1" operator="equal">
      <formula>0</formula>
    </cfRule>
  </conditionalFormatting>
  <conditionalFormatting sqref="E98:E105 B105:D105 E108:E115 B115:D115">
    <cfRule type="cellIs" dxfId="3" priority="4" stopIfTrue="1" operator="equal">
      <formula>0</formula>
    </cfRule>
  </conditionalFormatting>
  <conditionalFormatting sqref="E121:E128 B128:D128 E131:E138 B138:D138">
    <cfRule type="cellIs" dxfId="2" priority="3" stopIfTrue="1" operator="equal">
      <formula>0</formula>
    </cfRule>
  </conditionalFormatting>
  <conditionalFormatting sqref="E144:E151 B151:D151 E154:E161 B161:D161">
    <cfRule type="cellIs" dxfId="1" priority="2" stopIfTrue="1" operator="equal">
      <formula>0</formula>
    </cfRule>
  </conditionalFormatting>
  <conditionalFormatting sqref="D170:E170">
    <cfRule type="cellIs" dxfId="0" priority="1" stopIfTrue="1" operator="equal">
      <formula>0</formula>
    </cfRule>
  </conditionalFormatting>
  <pageMargins left="0.7" right="0.7" top="0.75" bottom="0.75" header="0.3" footer="0.3"/>
  <pageSetup paperSize="9" scale="99" orientation="portrait" r:id="rId1"/>
  <headerFooter>
    <oddHeader xml:space="preserve">&amp;R8. sz. melléklet a 9/2018(III. 29.)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</dc:creator>
  <cp:lastModifiedBy>Nagy Tünde</cp:lastModifiedBy>
  <dcterms:created xsi:type="dcterms:W3CDTF">2018-03-26T08:44:09Z</dcterms:created>
  <dcterms:modified xsi:type="dcterms:W3CDTF">2018-04-03T12:03:11Z</dcterms:modified>
</cp:coreProperties>
</file>