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/>
  <c r="C29" i="1" s="1"/>
  <c r="E20" i="1"/>
  <c r="E29" i="1" s="1"/>
  <c r="E18" i="1"/>
  <c r="C17" i="1"/>
  <c r="E9" i="1"/>
  <c r="E16" i="1" s="1"/>
  <c r="E8" i="1"/>
  <c r="C8" i="1"/>
  <c r="E7" i="1"/>
  <c r="C7" i="1"/>
  <c r="E6" i="1"/>
  <c r="C6" i="1"/>
  <c r="E5" i="1"/>
  <c r="C5" i="1"/>
  <c r="C16" i="1" s="1"/>
  <c r="F1" i="1"/>
  <c r="E31" i="1" l="1"/>
  <c r="C31" i="1"/>
  <c r="C30" i="1"/>
  <c r="E30" i="1"/>
  <c r="E32" i="1"/>
  <c r="C32" i="1"/>
  <c r="E33" i="1" l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<sst xmlns="http://schemas.openxmlformats.org/spreadsheetml/2006/main" count="86" uniqueCount="84">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</sst>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412308446</v>
          </cell>
        </row>
        <row r="33">
          <cell r="C33">
            <v>237747630</v>
          </cell>
        </row>
        <row r="54">
          <cell r="C54">
            <v>44604508</v>
          </cell>
        </row>
        <row r="65">
          <cell r="C65">
            <v>7250000</v>
          </cell>
        </row>
        <row r="72">
          <cell r="C72">
            <v>33570614</v>
          </cell>
        </row>
        <row r="123">
          <cell r="C123">
            <v>764171203</v>
          </cell>
        </row>
        <row r="124">
          <cell r="C124">
            <v>577527057</v>
          </cell>
        </row>
        <row r="125">
          <cell r="C125">
            <v>531367713</v>
          </cell>
        </row>
        <row r="126">
          <cell r="C126">
            <v>285431347</v>
          </cell>
        </row>
        <row r="127">
          <cell r="C127">
            <v>6878720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zoomScaleSheetLayoutView="115" workbookViewId="0">
      <selection activeCell="C19" sqref="C19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CONCATENATE("6. melléklet ",[1]ALAPADATOK!A7," ",[1]ALAPADATOK!B7," ",[1]ALAPADATOK!C7," ",[1]ALAPADATOK!D7," ",[1]ALAPADATOK!E7," ",[1]ALAPADATOK!F7," ",[1]ALAPADATOK!G7," ",[1]ALAPADATOK!H7)</f>
        <v>6. melléklet a 32 / 2020. ( XII.17.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412308446</v>
      </c>
      <c r="D5" s="19" t="s">
        <v>13</v>
      </c>
      <c r="E5" s="20">
        <f>'[1]1.1.sz.mell. '!C123</f>
        <v>764171203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237747630</v>
      </c>
      <c r="D6" s="24" t="s">
        <v>16</v>
      </c>
      <c r="E6" s="25">
        <f>'[1]1.1.sz.mell. '!C124</f>
        <v>577527057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531367713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7250000</v>
      </c>
      <c r="D8" s="24" t="s">
        <v>22</v>
      </c>
      <c r="E8" s="25">
        <f>'[1]1.1.sz.mell. '!C126</f>
        <v>285431347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6878720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69107830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464162954</v>
      </c>
      <c r="D16" s="37" t="s">
        <v>36</v>
      </c>
      <c r="E16" s="39">
        <f>+E5+E7+E9+E10+E11+E12+E13+E14+E15</f>
        <v>1371525466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33570614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33570614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33570614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497733568</v>
      </c>
      <c r="D30" s="51" t="s">
        <v>74</v>
      </c>
      <c r="E30" s="52">
        <f>+E16+E29</f>
        <v>1397563900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907362512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7532180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899830332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2020-12-23T10:15:07Z</dcterms:created>
  <dcterms:modified xsi:type="dcterms:W3CDTF">2020-12-23T10:15:08Z</dcterms:modified>
</cp:coreProperties>
</file>