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8.m.KÖH be. és kia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6" i="1"/>
  <c r="G35" i="1"/>
  <c r="G39" i="1" s="1"/>
  <c r="C34" i="1"/>
  <c r="B34" i="1"/>
  <c r="F29" i="1"/>
  <c r="G22" i="1"/>
  <c r="G27" i="1" s="1"/>
  <c r="G41" i="1" s="1"/>
  <c r="F22" i="1"/>
  <c r="F27" i="1" s="1"/>
  <c r="F41" i="1" s="1"/>
  <c r="C22" i="1"/>
  <c r="B22" i="1"/>
  <c r="C11" i="1"/>
  <c r="B11" i="1"/>
  <c r="C7" i="1"/>
  <c r="C27" i="1" s="1"/>
  <c r="C41" i="1" s="1"/>
  <c r="B7" i="1"/>
  <c r="B27" i="1" s="1"/>
  <c r="B41" i="1" s="1"/>
  <c r="G29" i="1" l="1"/>
</calcChain>
</file>

<file path=xl/sharedStrings.xml><?xml version="1.0" encoding="utf-8"?>
<sst xmlns="http://schemas.openxmlformats.org/spreadsheetml/2006/main" count="61" uniqueCount="55">
  <si>
    <t>Ösküi Közös Önkormányzati Hivatal bevételei és kiadásai</t>
  </si>
  <si>
    <t>adatok forintban</t>
  </si>
  <si>
    <t>Működési bevételek</t>
  </si>
  <si>
    <t>Eredeti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</si>
  <si>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</si>
  <si>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</si>
  <si>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</si>
  <si>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</si>
  <si>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</si>
  <si>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</si>
  <si>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</si>
  <si>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</si>
  <si>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</si>
  <si>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</si>
  <si>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</si>
  <si>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</si>
  <si>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</si>
  <si>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</si>
  <si>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</si>
  <si>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</si>
  <si>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</si>
  <si>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</si>
  <si>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</si>
  <si>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</si>
  <si>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</si>
  <si>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</si>
  <si>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</si>
  <si>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</si>
  <si>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</si>
  <si>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</si>
  <si>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</si>
  <si>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</si>
  <si>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</si>
  <si>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</si>
  <si>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</si>
  <si>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</si>
  <si>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</si>
  <si>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</si>
  <si>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</si>
  <si>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</si>
  <si>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</si>
  <si>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</si>
  <si>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</si>
  <si>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</si>
  <si>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</si>
  <si>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</si>
  <si>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</si>
  <si>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</si>
  <si>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</si>
  <si>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</si>
  <si>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</si>
  <si>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</si>
  <si>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</si>
  <si>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</si>
  <si>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12. sz. melléklet az 1/2018.(II.15.)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</si>
</sst>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2" fillId="0" borderId="4" xfId="0" quotePrefix="1" applyFont="1" applyBorder="1" applyAlignment="1">
      <alignment wrapText="1"/>
    </xf>
    <xf numFmtId="3" fontId="2" fillId="0" borderId="5" xfId="0" applyNumberFormat="1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0" fontId="2" fillId="0" borderId="4" xfId="0" quotePrefix="1" applyFont="1" applyBorder="1" applyAlignment="1"/>
    <xf numFmtId="0" fontId="7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left" wrapText="1"/>
    </xf>
    <xf numFmtId="0" fontId="7" fillId="0" borderId="4" xfId="0" applyFont="1" applyBorder="1" applyAlignment="1"/>
    <xf numFmtId="3" fontId="7" fillId="0" borderId="4" xfId="0" applyNumberFormat="1" applyFont="1" applyFill="1" applyBorder="1" applyAlignment="1"/>
    <xf numFmtId="3" fontId="7" fillId="0" borderId="5" xfId="0" applyNumberFormat="1" applyFont="1" applyFill="1" applyBorder="1" applyAlignment="1">
      <alignment wrapText="1"/>
    </xf>
    <xf numFmtId="3" fontId="7" fillId="0" borderId="6" xfId="0" applyNumberFormat="1" applyFont="1" applyFill="1" applyBorder="1" applyAlignment="1">
      <alignment wrapText="1"/>
    </xf>
    <xf numFmtId="0" fontId="2" fillId="0" borderId="4" xfId="0" quotePrefix="1" applyFont="1" applyFill="1" applyBorder="1" applyAlignment="1">
      <alignment wrapText="1"/>
    </xf>
    <xf numFmtId="3" fontId="7" fillId="0" borderId="4" xfId="0" applyNumberFormat="1" applyFont="1" applyFill="1" applyBorder="1" applyAlignment="1">
      <alignment wrapText="1"/>
    </xf>
    <xf numFmtId="3" fontId="2" fillId="0" borderId="4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6" xfId="0" applyNumberFormat="1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8" fillId="0" borderId="4" xfId="0" quotePrefix="1" applyFont="1" applyFill="1" applyBorder="1" applyAlignment="1">
      <alignment wrapText="1"/>
    </xf>
    <xf numFmtId="0" fontId="8" fillId="0" borderId="4" xfId="0" applyFont="1" applyFill="1" applyBorder="1" applyAlignment="1"/>
    <xf numFmtId="0" fontId="6" fillId="0" borderId="4" xfId="0" applyFont="1" applyFill="1" applyBorder="1" applyAlignment="1">
      <alignment wrapText="1"/>
    </xf>
    <xf numFmtId="3" fontId="6" fillId="0" borderId="4" xfId="0" applyNumberFormat="1" applyFont="1" applyFill="1" applyBorder="1" applyAlignment="1">
      <alignment wrapText="1"/>
    </xf>
    <xf numFmtId="3" fontId="8" fillId="0" borderId="4" xfId="0" quotePrefix="1" applyNumberFormat="1" applyFont="1" applyFill="1" applyBorder="1" applyAlignment="1">
      <alignment wrapText="1"/>
    </xf>
    <xf numFmtId="3" fontId="2" fillId="0" borderId="4" xfId="0" quotePrefix="1" applyNumberFormat="1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3" fontId="6" fillId="2" borderId="8" xfId="0" applyNumberFormat="1" applyFont="1" applyFill="1" applyBorder="1" applyAlignment="1">
      <alignment wrapText="1"/>
    </xf>
    <xf numFmtId="3" fontId="6" fillId="2" borderId="9" xfId="0" applyNumberFormat="1" applyFont="1" applyFill="1" applyBorder="1" applyAlignment="1">
      <alignment wrapText="1"/>
    </xf>
    <xf numFmtId="3" fontId="6" fillId="2" borderId="7" xfId="0" quotePrefix="1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3" fontId="7" fillId="0" borderId="2" xfId="0" applyNumberFormat="1" applyFont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2" fillId="0" borderId="4" xfId="0" applyFont="1" applyBorder="1" applyAlignment="1"/>
    <xf numFmtId="0" fontId="2" fillId="0" borderId="4" xfId="0" applyFont="1" applyFill="1" applyBorder="1" applyAlignment="1"/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6" fillId="3" borderId="0" xfId="0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6" tint="-0.499984740745262"/>
  </sheetPr>
  <dimension ref="A1:G41"/>
  <sheetViews>
    <sheetView tabSelected="1" workbookViewId="0">
      <selection sqref="A1:G1"/>
    </sheetView>
  </sheetViews>
  <sheetFormatPr defaultColWidth="32.5703125" defaultRowHeight="15" x14ac:dyDescent="0.25"/>
  <cols>
    <col min="1" max="1" width="41.7109375" style="1" bestFit="1" customWidth="1"/>
    <col min="2" max="2" width="11.28515625" style="1" bestFit="1" customWidth="1"/>
    <col min="3" max="3" width="14.7109375" style="1" customWidth="1"/>
    <col min="4" max="4" width="3.5703125" style="1" customWidth="1"/>
    <col min="5" max="5" width="39" style="1" bestFit="1" customWidth="1"/>
    <col min="6" max="6" width="12.28515625" style="1" customWidth="1"/>
    <col min="7" max="7" width="13.42578125" style="1" customWidth="1"/>
    <col min="8" max="8" width="8.42578125" style="1" customWidth="1"/>
    <col min="9" max="16384" width="32.5703125" style="1"/>
  </cols>
  <sheetData>
    <row r="1" spans="1:7" x14ac:dyDescent="0.25">
      <c r="A1" s="49" t="s">
        <v>54</v>
      </c>
      <c r="B1" s="49"/>
      <c r="C1" s="49"/>
      <c r="D1" s="49"/>
      <c r="E1" s="49"/>
      <c r="F1" s="49"/>
      <c r="G1" s="49"/>
    </row>
    <row r="3" spans="1:7" ht="15.75" x14ac:dyDescent="0.25">
      <c r="A3" s="50" t="s">
        <v>0</v>
      </c>
      <c r="B3" s="50"/>
      <c r="C3" s="50"/>
      <c r="D3" s="50"/>
      <c r="E3" s="50"/>
      <c r="F3" s="50"/>
      <c r="G3" s="50"/>
    </row>
    <row r="4" spans="1:7" ht="15.75" thickBot="1" x14ac:dyDescent="0.3">
      <c r="B4" s="51" t="s">
        <v>1</v>
      </c>
      <c r="C4" s="51"/>
      <c r="D4" s="51"/>
      <c r="E4" s="51"/>
      <c r="F4" s="51"/>
      <c r="G4" s="51"/>
    </row>
    <row r="5" spans="1:7" x14ac:dyDescent="0.25">
      <c r="A5" s="52" t="s">
        <v>2</v>
      </c>
      <c r="B5" s="54" t="s">
        <v>3</v>
      </c>
      <c r="C5" s="56" t="s">
        <v>4</v>
      </c>
      <c r="E5" s="58" t="s">
        <v>5</v>
      </c>
      <c r="F5" s="54" t="s">
        <v>3</v>
      </c>
      <c r="G5" s="56" t="s">
        <v>4</v>
      </c>
    </row>
    <row r="6" spans="1:7" ht="26.25" customHeight="1" x14ac:dyDescent="0.25">
      <c r="A6" s="53"/>
      <c r="B6" s="55"/>
      <c r="C6" s="57"/>
      <c r="E6" s="59"/>
      <c r="F6" s="55"/>
      <c r="G6" s="57"/>
    </row>
    <row r="7" spans="1:7" ht="29.25" x14ac:dyDescent="0.25">
      <c r="A7" s="2" t="s">
        <v>6</v>
      </c>
      <c r="B7" s="3">
        <f>SUM(B8:B9)</f>
        <v>0</v>
      </c>
      <c r="C7" s="4">
        <f>SUM(C8:C9)</f>
        <v>1515470</v>
      </c>
      <c r="E7" s="5" t="s">
        <v>7</v>
      </c>
      <c r="F7" s="3">
        <v>40377783</v>
      </c>
      <c r="G7" s="4">
        <v>44104335</v>
      </c>
    </row>
    <row r="8" spans="1:7" x14ac:dyDescent="0.25">
      <c r="A8" s="6" t="s">
        <v>8</v>
      </c>
      <c r="B8" s="7">
        <v>0</v>
      </c>
      <c r="C8" s="8">
        <v>0</v>
      </c>
      <c r="E8" s="5" t="s">
        <v>9</v>
      </c>
      <c r="F8" s="3">
        <v>8148790</v>
      </c>
      <c r="G8" s="4">
        <v>8832170</v>
      </c>
    </row>
    <row r="9" spans="1:7" x14ac:dyDescent="0.25">
      <c r="A9" s="9" t="s">
        <v>10</v>
      </c>
      <c r="B9" s="7">
        <v>0</v>
      </c>
      <c r="C9" s="8">
        <v>1515470</v>
      </c>
      <c r="E9" s="5" t="s">
        <v>11</v>
      </c>
      <c r="F9" s="3">
        <v>8145000</v>
      </c>
      <c r="G9" s="4">
        <v>9839829</v>
      </c>
    </row>
    <row r="10" spans="1:7" x14ac:dyDescent="0.25">
      <c r="A10" s="10" t="s">
        <v>12</v>
      </c>
      <c r="B10" s="3">
        <v>0</v>
      </c>
      <c r="C10" s="4">
        <v>3000</v>
      </c>
      <c r="E10" s="11" t="s">
        <v>13</v>
      </c>
      <c r="F10" s="3">
        <v>0</v>
      </c>
      <c r="G10" s="4">
        <v>0</v>
      </c>
    </row>
    <row r="11" spans="1:7" x14ac:dyDescent="0.25">
      <c r="A11" s="12" t="s">
        <v>2</v>
      </c>
      <c r="B11" s="3">
        <f>SUM(B13:B19)</f>
        <v>490272</v>
      </c>
      <c r="C11" s="4">
        <f>SUM(C12:C19)</f>
        <v>497921</v>
      </c>
      <c r="E11" s="13" t="s">
        <v>14</v>
      </c>
      <c r="F11" s="14">
        <v>0</v>
      </c>
      <c r="G11" s="15">
        <v>0</v>
      </c>
    </row>
    <row r="12" spans="1:7" x14ac:dyDescent="0.25">
      <c r="A12" s="6" t="s">
        <v>15</v>
      </c>
      <c r="B12" s="7">
        <v>0</v>
      </c>
      <c r="C12" s="8">
        <v>0</v>
      </c>
      <c r="E12" s="13" t="s">
        <v>16</v>
      </c>
      <c r="F12" s="14">
        <v>0</v>
      </c>
      <c r="G12" s="15">
        <v>0</v>
      </c>
    </row>
    <row r="13" spans="1:7" x14ac:dyDescent="0.25">
      <c r="A13" s="16" t="s">
        <v>17</v>
      </c>
      <c r="B13" s="7">
        <v>130000</v>
      </c>
      <c r="C13" s="8">
        <v>130000</v>
      </c>
      <c r="E13" s="17" t="s">
        <v>18</v>
      </c>
      <c r="F13" s="14">
        <v>0</v>
      </c>
      <c r="G13" s="15">
        <v>0</v>
      </c>
    </row>
    <row r="14" spans="1:7" x14ac:dyDescent="0.25">
      <c r="A14" s="16" t="s">
        <v>19</v>
      </c>
      <c r="B14" s="7">
        <v>350000</v>
      </c>
      <c r="C14" s="8">
        <v>350000</v>
      </c>
      <c r="E14" s="18"/>
      <c r="F14" s="19"/>
      <c r="G14" s="20"/>
    </row>
    <row r="15" spans="1:7" x14ac:dyDescent="0.25">
      <c r="A15" s="16" t="s">
        <v>20</v>
      </c>
      <c r="B15" s="7">
        <v>0</v>
      </c>
      <c r="C15" s="8">
        <v>0</v>
      </c>
      <c r="E15" s="21"/>
      <c r="F15" s="19"/>
      <c r="G15" s="20"/>
    </row>
    <row r="16" spans="1:7" x14ac:dyDescent="0.25">
      <c r="A16" s="16" t="s">
        <v>21</v>
      </c>
      <c r="B16" s="7">
        <v>0</v>
      </c>
      <c r="C16" s="8">
        <v>0</v>
      </c>
      <c r="E16" s="18"/>
      <c r="F16" s="19"/>
      <c r="G16" s="20"/>
    </row>
    <row r="17" spans="1:7" x14ac:dyDescent="0.25">
      <c r="A17" s="16" t="s">
        <v>22</v>
      </c>
      <c r="B17" s="7">
        <v>0</v>
      </c>
      <c r="C17" s="8">
        <v>0</v>
      </c>
      <c r="E17" s="18"/>
      <c r="F17" s="19"/>
      <c r="G17" s="20"/>
    </row>
    <row r="18" spans="1:7" x14ac:dyDescent="0.25">
      <c r="A18" s="22" t="s">
        <v>23</v>
      </c>
      <c r="B18" s="7">
        <v>4772</v>
      </c>
      <c r="C18" s="8">
        <v>4772</v>
      </c>
      <c r="E18" s="21"/>
      <c r="F18" s="19"/>
      <c r="G18" s="20"/>
    </row>
    <row r="19" spans="1:7" x14ac:dyDescent="0.25">
      <c r="A19" s="22" t="s">
        <v>24</v>
      </c>
      <c r="B19" s="7">
        <v>5500</v>
      </c>
      <c r="C19" s="8">
        <v>13149</v>
      </c>
      <c r="E19" s="21"/>
      <c r="F19" s="19"/>
      <c r="G19" s="20"/>
    </row>
    <row r="20" spans="1:7" x14ac:dyDescent="0.25">
      <c r="A20" s="23" t="s">
        <v>25</v>
      </c>
      <c r="B20" s="7">
        <v>0</v>
      </c>
      <c r="C20" s="8">
        <v>0</v>
      </c>
      <c r="E20" s="21"/>
      <c r="F20" s="19"/>
      <c r="G20" s="20"/>
    </row>
    <row r="21" spans="1:7" x14ac:dyDescent="0.25">
      <c r="A21" s="23" t="s">
        <v>26</v>
      </c>
      <c r="B21" s="7">
        <v>0</v>
      </c>
      <c r="C21" s="8">
        <v>0</v>
      </c>
      <c r="E21" s="21"/>
      <c r="F21" s="19"/>
      <c r="G21" s="20"/>
    </row>
    <row r="22" spans="1:7" x14ac:dyDescent="0.25">
      <c r="A22" s="24" t="s">
        <v>27</v>
      </c>
      <c r="B22" s="3">
        <f>SUM(B23:B26)</f>
        <v>56181301</v>
      </c>
      <c r="C22" s="4">
        <f t="shared" ref="C22" si="0">SUM(C23:C26)</f>
        <v>60851743</v>
      </c>
      <c r="E22" s="25" t="s">
        <v>28</v>
      </c>
      <c r="F22" s="14">
        <f>SUM(F23:F26)</f>
        <v>0</v>
      </c>
      <c r="G22" s="15">
        <f t="shared" ref="G22" si="1">SUM(G23:G26)</f>
        <v>0</v>
      </c>
    </row>
    <row r="23" spans="1:7" x14ac:dyDescent="0.25">
      <c r="A23" s="16" t="s">
        <v>29</v>
      </c>
      <c r="B23" s="7">
        <v>0</v>
      </c>
      <c r="C23" s="8">
        <v>0</v>
      </c>
      <c r="E23" s="26" t="s">
        <v>30</v>
      </c>
      <c r="F23" s="19">
        <v>0</v>
      </c>
      <c r="G23" s="20">
        <v>0</v>
      </c>
    </row>
    <row r="24" spans="1:7" x14ac:dyDescent="0.25">
      <c r="A24" s="16" t="s">
        <v>31</v>
      </c>
      <c r="B24" s="7">
        <v>0</v>
      </c>
      <c r="C24" s="8">
        <v>0</v>
      </c>
      <c r="E24" s="27" t="s">
        <v>32</v>
      </c>
      <c r="F24" s="19"/>
      <c r="G24" s="20"/>
    </row>
    <row r="25" spans="1:7" x14ac:dyDescent="0.25">
      <c r="A25" s="16" t="s">
        <v>33</v>
      </c>
      <c r="B25" s="7">
        <v>719101</v>
      </c>
      <c r="C25" s="8">
        <v>719101</v>
      </c>
      <c r="E25" s="27" t="s">
        <v>34</v>
      </c>
      <c r="F25" s="19">
        <v>0</v>
      </c>
      <c r="G25" s="20">
        <v>0</v>
      </c>
    </row>
    <row r="26" spans="1:7" x14ac:dyDescent="0.25">
      <c r="A26" s="16" t="s">
        <v>35</v>
      </c>
      <c r="B26" s="7">
        <v>55462200</v>
      </c>
      <c r="C26" s="8">
        <v>60132642</v>
      </c>
      <c r="E26" s="27" t="s">
        <v>35</v>
      </c>
      <c r="F26" s="19">
        <v>0</v>
      </c>
      <c r="G26" s="20">
        <v>0</v>
      </c>
    </row>
    <row r="27" spans="1:7" ht="15.75" thickBot="1" x14ac:dyDescent="0.3">
      <c r="A27" s="28" t="s">
        <v>36</v>
      </c>
      <c r="B27" s="29">
        <f>B7+B10+B11+B20+B21+B22</f>
        <v>56671573</v>
      </c>
      <c r="C27" s="30">
        <f t="shared" ref="C27" si="2">C7+C10+C11+C20+C21+C22</f>
        <v>62868134</v>
      </c>
      <c r="E27" s="31" t="s">
        <v>37</v>
      </c>
      <c r="F27" s="29">
        <f>F22+F13+F12+F11+F10+F9+F8+F7</f>
        <v>56671573</v>
      </c>
      <c r="G27" s="30">
        <f t="shared" ref="G27" si="3">G22+G13+G12+G11+G10+G9+G8+G7</f>
        <v>62776334</v>
      </c>
    </row>
    <row r="28" spans="1:7" ht="15.75" thickBot="1" x14ac:dyDescent="0.3">
      <c r="E28" s="32"/>
      <c r="F28" s="32"/>
    </row>
    <row r="29" spans="1:7" x14ac:dyDescent="0.25">
      <c r="A29" s="33" t="s">
        <v>38</v>
      </c>
      <c r="B29" s="34"/>
      <c r="C29" s="35"/>
      <c r="E29" s="33" t="s">
        <v>39</v>
      </c>
      <c r="F29" s="36">
        <f>SUM(F30:F37)</f>
        <v>0</v>
      </c>
      <c r="G29" s="37">
        <f t="shared" ref="G29" si="4">SUM(G30:G37)</f>
        <v>91800</v>
      </c>
    </row>
    <row r="30" spans="1:7" x14ac:dyDescent="0.25">
      <c r="A30" s="38" t="s">
        <v>40</v>
      </c>
      <c r="B30" s="7">
        <v>0</v>
      </c>
      <c r="C30" s="8">
        <v>0</v>
      </c>
      <c r="E30" s="21" t="s">
        <v>41</v>
      </c>
      <c r="F30" s="7">
        <v>0</v>
      </c>
      <c r="G30" s="8">
        <v>91800</v>
      </c>
    </row>
    <row r="31" spans="1:7" ht="30" x14ac:dyDescent="0.25">
      <c r="A31" s="38" t="s">
        <v>38</v>
      </c>
      <c r="B31" s="7">
        <v>0</v>
      </c>
      <c r="C31" s="8">
        <v>0</v>
      </c>
      <c r="E31" s="6" t="s">
        <v>42</v>
      </c>
      <c r="F31" s="7"/>
      <c r="G31" s="8"/>
    </row>
    <row r="32" spans="1:7" x14ac:dyDescent="0.25">
      <c r="A32" s="39" t="s">
        <v>43</v>
      </c>
      <c r="B32" s="7"/>
      <c r="C32" s="8"/>
      <c r="E32" s="16" t="s">
        <v>44</v>
      </c>
      <c r="F32" s="7">
        <v>0</v>
      </c>
      <c r="G32" s="8">
        <v>0</v>
      </c>
    </row>
    <row r="33" spans="1:7" ht="30" x14ac:dyDescent="0.25">
      <c r="A33" s="40" t="s">
        <v>45</v>
      </c>
      <c r="B33" s="7"/>
      <c r="C33" s="8"/>
      <c r="E33" s="16" t="s">
        <v>42</v>
      </c>
      <c r="F33" s="7"/>
      <c r="G33" s="8"/>
    </row>
    <row r="34" spans="1:7" ht="30.75" thickBot="1" x14ac:dyDescent="0.3">
      <c r="A34" s="28" t="s">
        <v>46</v>
      </c>
      <c r="B34" s="29">
        <f t="shared" ref="B34" si="5">SUM(B30:B33)</f>
        <v>0</v>
      </c>
      <c r="C34" s="30">
        <f>SUM(C30:C33)</f>
        <v>0</v>
      </c>
      <c r="E34" s="16" t="s">
        <v>47</v>
      </c>
      <c r="F34" s="7"/>
      <c r="G34" s="8">
        <v>0</v>
      </c>
    </row>
    <row r="35" spans="1:7" ht="30" x14ac:dyDescent="0.25">
      <c r="A35" s="41"/>
      <c r="B35" s="42"/>
      <c r="C35" s="42"/>
      <c r="E35" s="16" t="s">
        <v>48</v>
      </c>
      <c r="F35" s="7">
        <v>0</v>
      </c>
      <c r="G35" s="8">
        <f>SUM(F35:F35)</f>
        <v>0</v>
      </c>
    </row>
    <row r="36" spans="1:7" x14ac:dyDescent="0.25">
      <c r="A36" s="41"/>
      <c r="B36" s="42"/>
      <c r="C36" s="42"/>
      <c r="E36" s="16" t="s">
        <v>49</v>
      </c>
      <c r="F36" s="7">
        <v>0</v>
      </c>
      <c r="G36" s="8">
        <f>SUM(F36:F36)</f>
        <v>0</v>
      </c>
    </row>
    <row r="37" spans="1:7" x14ac:dyDescent="0.25">
      <c r="A37" s="43"/>
      <c r="B37" s="42"/>
      <c r="C37" s="42"/>
      <c r="E37" s="44" t="s">
        <v>50</v>
      </c>
      <c r="F37" s="7">
        <v>0</v>
      </c>
      <c r="G37" s="8">
        <v>0</v>
      </c>
    </row>
    <row r="38" spans="1:7" x14ac:dyDescent="0.25">
      <c r="A38" s="43"/>
      <c r="B38" s="42"/>
      <c r="C38" s="42"/>
      <c r="E38" s="16"/>
      <c r="F38" s="7"/>
      <c r="G38" s="8"/>
    </row>
    <row r="39" spans="1:7" ht="15.75" thickBot="1" x14ac:dyDescent="0.3">
      <c r="E39" s="28" t="s">
        <v>51</v>
      </c>
      <c r="F39" s="29">
        <f>F30+F32+F34+F35+F36</f>
        <v>0</v>
      </c>
      <c r="G39" s="30">
        <f t="shared" ref="G39" si="6">G30+G32+G34+G35+G36</f>
        <v>91800</v>
      </c>
    </row>
    <row r="40" spans="1:7" x14ac:dyDescent="0.25">
      <c r="B40" s="45"/>
      <c r="C40" s="45"/>
    </row>
    <row r="41" spans="1:7" x14ac:dyDescent="0.25">
      <c r="A41" s="46" t="s">
        <v>52</v>
      </c>
      <c r="B41" s="47">
        <f>B27+B34</f>
        <v>56671573</v>
      </c>
      <c r="C41" s="47">
        <f>C27+C34</f>
        <v>62868134</v>
      </c>
      <c r="E41" s="48" t="s">
        <v>53</v>
      </c>
      <c r="F41" s="47">
        <f>F27+F39</f>
        <v>56671573</v>
      </c>
      <c r="G41" s="47">
        <f t="shared" ref="G41" si="7">G27+G39</f>
        <v>62868134</v>
      </c>
    </row>
  </sheetData>
  <mergeCells count="9">
    <mergeCell ref="A1:G1"/>
    <mergeCell ref="A3:G3"/>
    <mergeCell ref="B4:G4"/>
    <mergeCell ref="A5:A6"/>
    <mergeCell ref="B5:B6"/>
    <mergeCell ref="C5:C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8.m.KÖH be. és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2019-05-31T06:15:14Z</dcterms:created>
  <dcterms:modified xsi:type="dcterms:W3CDTF">2019-06-11T11:38:59Z</dcterms:modified>
</cp:coreProperties>
</file>