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8145" tabRatio="727" activeTab="1"/>
  </bookViews>
  <sheets>
    <sheet name="4. melleklet" sheetId="1" r:id="rId1"/>
    <sheet name="5. melleklet" sheetId="2" r:id="rId2"/>
    <sheet name="6.1. melleklet" sheetId="3" r:id="rId3"/>
    <sheet name="6.2. melleklet" sheetId="4" r:id="rId4"/>
  </sheets>
  <definedNames>
    <definedName name="_xlnm.Print_Titles" localSheetId="2">'6.1. melleklet'!$4:$8</definedName>
  </definedNames>
  <calcPr fullCalcOnLoad="1"/>
</workbook>
</file>

<file path=xl/sharedStrings.xml><?xml version="1.0" encoding="utf-8"?>
<sst xmlns="http://schemas.openxmlformats.org/spreadsheetml/2006/main" count="281" uniqueCount="216">
  <si>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</si>
  <si>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</si>
  <si>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</si>
  <si>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</si>
  <si>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</si>
  <si>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</si>
  <si>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</si>
  <si>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</si>
  <si>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</si>
  <si>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</si>
  <si>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</si>
  <si>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</si>
  <si>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</si>
  <si>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</si>
  <si>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</si>
  <si>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</si>
  <si>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</si>
  <si>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</si>
  <si>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</si>
  <si>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</si>
  <si>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</si>
  <si>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</si>
  <si>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</si>
  <si>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</si>
  <si>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</si>
  <si>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</si>
  <si>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</si>
  <si>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</si>
  <si>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</si>
  <si>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</si>
  <si>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</si>
  <si>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</si>
  <si>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 xml:space="preserve"> Ezer forintban !</t>
  </si>
  <si>
    <t>Sor-
szám</t>
  </si>
  <si>
    <t>30.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</si>
  <si>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</si>
  <si>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</si>
  <si>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</si>
  <si>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</si>
  <si>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</si>
  <si>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</si>
  <si>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</si>
  <si>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</si>
  <si>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</si>
  <si>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</si>
  <si>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</si>
  <si>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</si>
  <si>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</si>
  <si>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</si>
  <si>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</si>
  <si>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</si>
  <si>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</si>
  <si>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</si>
  <si>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</si>
  <si>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</si>
  <si>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</si>
  <si>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</si>
  <si>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</si>
  <si>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</si>
  <si>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</si>
  <si>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</si>
  <si>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</si>
  <si>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</si>
  <si>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</si>
  <si>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</si>
  <si>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</si>
  <si>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</si>
  <si>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</si>
  <si>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</si>
  <si>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</si>
  <si>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</si>
  <si>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</si>
  <si>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</si>
  <si>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</si>
  <si>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</si>
  <si>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</si>
  <si>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</si>
  <si>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</si>
  <si>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</si>
  <si>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</si>
  <si>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</si>
  <si>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</si>
  <si>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</si>
  <si>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</si>
  <si>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</si>
  <si>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</si>
  <si>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</si>
  <si>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</si>
  <si>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</si>
  <si>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</si>
  <si>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</si>
  <si>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</si>
  <si>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</si>
  <si>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</si>
  <si>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</si>
  <si>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</si>
  <si>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</si>
  <si>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</si>
  <si>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</si>
  <si>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</si>
  <si>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</si>
  <si>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</si>
  <si>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</si>
  <si>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</si>
  <si>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</si>
  <si>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</si>
  <si>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</si>
  <si>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</si>
  <si>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</si>
  <si>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</si>
  <si>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</si>
  <si>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</si>
  <si>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</si>
  <si>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</si>
  <si>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</si>
  <si>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</si>
  <si>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</si>
  <si>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</si>
  <si>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</si>
  <si>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</si>
  <si>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</si>
  <si>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</si>
  <si>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</si>
  <si>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</si>
  <si>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</si>
  <si>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</si>
  <si>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</si>
  <si>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</si>
  <si>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</si>
  <si>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</si>
  <si>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</si>
  <si>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</si>
  <si>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</si>
  <si>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</si>
  <si>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</si>
  <si>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</si>
  <si>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</si>
  <si>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</si>
  <si>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</si>
  <si>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</si>
  <si>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</si>
  <si>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</si>
  <si>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</si>
  <si>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</si>
  <si>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</si>
  <si>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</si>
  <si>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</si>
  <si>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</si>
  <si>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</si>
  <si>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</si>
  <si>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</si>
  <si>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</si>
  <si>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</si>
  <si>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</si>
  <si>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</si>
  <si>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</si>
  <si>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</si>
  <si>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</si>
  <si>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</si>
  <si>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</si>
  <si>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</si>
  <si>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</si>
  <si>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</si>
  <si>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</si>
  <si>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</si>
  <si>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</si>
  <si>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</si>
  <si>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</si>
  <si>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</si>
  <si>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</si>
  <si>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</si>
  <si>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</si>
  <si>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</si>
  <si>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</si>
  <si>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</si>
  <si>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</si>
  <si>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</si>
  <si>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</si>
  <si>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</si>
  <si>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</si>
  <si>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</si>
  <si>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</si>
  <si>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</si>
  <si>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</si>
  <si>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</si>
  <si>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</si>
  <si>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</si>
  <si>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</si>
  <si>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</si>
  <si>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</si>
  <si>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</si>
  <si>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</si>
  <si>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</si>
  <si>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</si>
  <si>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</si>
  <si>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</si>
  <si>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</si>
  <si>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</si>
  <si>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</si>
  <si>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</si>
  <si>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</si>
  <si>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</si>
  <si>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</si>
  <si>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J=(F+…+I)</t>
  </si>
  <si>
    <t>I. Költségvetési évben esedékes kötelezettségek</t>
  </si>
  <si>
    <t>2. táblázat</t>
  </si>
  <si>
    <t>1. táblázat</t>
  </si>
  <si>
    <t>2014. év teljesítés</t>
  </si>
  <si>
    <t>2017 után</t>
  </si>
  <si>
    <t>2014.</t>
  </si>
  <si>
    <t>VAGYONKIMUTATÁS
a könyvviteli mérlegben értékkel szereplő eszközökről 
2014.</t>
  </si>
  <si>
    <t>4. melléklet a 6/2015.(V.28.)  önkormányzati rendelethez</t>
  </si>
  <si>
    <t>5. melléklet a  6/2015.(V.28.)  önkormányzati rendelethez</t>
  </si>
  <si>
    <t>6. melléklet a 6/2015. (V.28.) önkormányzati rendelethez</t>
  </si>
  <si>
    <t>Többéves kihatással járó döntésekből származó kötelezettségek
célok szerint, évenkénti bontásban</t>
  </si>
  <si>
    <t>Az önkormányzat által adott közvetett támogatások
(kedvezmények)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</si>
</sst>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__;\-#,###__"/>
    <numFmt numFmtId="166" formatCode="00"/>
    <numFmt numFmtId="167" formatCode="#,###\ _F_t;\-#,###\ _F_t"/>
  </numFmts>
  <fonts count="42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name val="Times New Roman"/>
      <family val="1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5" fillId="11" borderId="1" applyNumberFormat="0" applyAlignment="0" applyProtection="0"/>
    <xf numFmtId="0" fontId="30" fillId="14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6" borderId="7" applyNumberFormat="0" applyFont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11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164" fontId="4" fillId="0" borderId="12" xfId="0" applyNumberFormat="1" applyFont="1" applyFill="1" applyBorder="1" applyAlignment="1" applyProtection="1">
      <alignment horizontal="centerContinuous" vertical="center"/>
      <protection/>
    </xf>
    <xf numFmtId="164" fontId="4" fillId="0" borderId="13" xfId="0" applyNumberFormat="1" applyFont="1" applyFill="1" applyBorder="1" applyAlignment="1" applyProtection="1">
      <alignment horizontal="centerContinuous" vertical="center"/>
      <protection/>
    </xf>
    <xf numFmtId="164" fontId="4" fillId="0" borderId="14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6" xfId="0" applyNumberFormat="1" applyFont="1" applyFill="1" applyBorder="1" applyAlignment="1" applyProtection="1">
      <alignment horizontal="center" vertical="center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" fontId="2" fillId="24" borderId="20" xfId="0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21" xfId="0" applyNumberFormat="1" applyFont="1" applyFill="1" applyBorder="1" applyAlignment="1" applyProtection="1">
      <alignment vertical="center" wrapText="1"/>
      <protection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2" fillId="24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10" fillId="0" borderId="23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2" fillId="24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25" xfId="0" applyNumberFormat="1" applyFont="1" applyFill="1" applyBorder="1" applyAlignment="1" applyProtection="1">
      <alignment vertical="center" wrapText="1"/>
      <protection/>
    </xf>
    <xf numFmtId="164" fontId="10" fillId="0" borderId="27" xfId="0" applyNumberFormat="1" applyFont="1" applyFill="1" applyBorder="1" applyAlignment="1" applyProtection="1">
      <alignment vertical="center" wrapText="1"/>
      <protection/>
    </xf>
    <xf numFmtId="1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11" fillId="24" borderId="29" xfId="0" applyNumberFormat="1" applyFont="1" applyFill="1" applyBorder="1" applyAlignment="1" applyProtection="1">
      <alignment vertical="center" wrapText="1"/>
      <protection/>
    </xf>
    <xf numFmtId="164" fontId="10" fillId="0" borderId="18" xfId="0" applyNumberFormat="1" applyFont="1" applyFill="1" applyBorder="1" applyAlignment="1" applyProtection="1">
      <alignment vertical="center" wrapText="1"/>
      <protection/>
    </xf>
    <xf numFmtId="164" fontId="10" fillId="0" borderId="29" xfId="0" applyNumberFormat="1" applyFont="1" applyFill="1" applyBorder="1" applyAlignment="1" applyProtection="1">
      <alignment vertical="center" wrapText="1"/>
      <protection/>
    </xf>
    <xf numFmtId="164" fontId="10" fillId="0" borderId="3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31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 applyProtection="1">
      <alignment horizontal="right" vertical="center" wrapText="1" indent="1"/>
      <protection/>
    </xf>
    <xf numFmtId="0" fontId="13" fillId="0" borderId="34" xfId="0" applyFont="1" applyFill="1" applyBorder="1" applyAlignment="1" applyProtection="1">
      <alignment horizontal="left" vertical="center" wrapText="1" indent="1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2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38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22" xfId="0" applyFont="1" applyFill="1" applyBorder="1" applyAlignment="1">
      <alignment horizontal="right" vertical="center" wrapText="1" indent="1"/>
    </xf>
    <xf numFmtId="0" fontId="13" fillId="0" borderId="37" xfId="0" applyFont="1" applyFill="1" applyBorder="1" applyAlignment="1" applyProtection="1">
      <alignment horizontal="left" vertical="center" wrapText="1" indent="8"/>
      <protection locked="0"/>
    </xf>
    <xf numFmtId="0" fontId="11" fillId="0" borderId="39" xfId="0" applyFont="1" applyFill="1" applyBorder="1" applyAlignment="1">
      <alignment horizontal="right" vertical="center" wrapText="1" indent="1"/>
    </xf>
    <xf numFmtId="164" fontId="11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65" fontId="13" fillId="0" borderId="10" xfId="85" applyNumberFormat="1" applyFont="1" applyFill="1" applyBorder="1" applyAlignment="1" applyProtection="1">
      <alignment horizontal="right" vertical="center" wrapText="1"/>
      <protection locked="0"/>
    </xf>
    <xf numFmtId="165" fontId="13" fillId="0" borderId="38" xfId="85" applyNumberFormat="1" applyFont="1" applyFill="1" applyBorder="1" applyAlignment="1" applyProtection="1">
      <alignment horizontal="right" vertical="center" wrapText="1"/>
      <protection locked="0"/>
    </xf>
    <xf numFmtId="165" fontId="17" fillId="0" borderId="10" xfId="8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84" applyFill="1" applyAlignment="1" applyProtection="1">
      <alignment vertical="center" wrapText="1"/>
      <protection/>
    </xf>
    <xf numFmtId="0" fontId="0" fillId="0" borderId="0" xfId="84" applyFill="1" applyAlignment="1" applyProtection="1">
      <alignment horizontal="center" vertical="center"/>
      <protection/>
    </xf>
    <xf numFmtId="49" fontId="10" fillId="0" borderId="39" xfId="84" applyNumberFormat="1" applyFont="1" applyFill="1" applyBorder="1" applyAlignment="1" applyProtection="1">
      <alignment horizontal="center" vertical="center" wrapText="1"/>
      <protection/>
    </xf>
    <xf numFmtId="49" fontId="10" fillId="0" borderId="31" xfId="84" applyNumberFormat="1" applyFont="1" applyFill="1" applyBorder="1" applyAlignment="1" applyProtection="1">
      <alignment horizontal="center" vertical="center"/>
      <protection/>
    </xf>
    <xf numFmtId="49" fontId="10" fillId="0" borderId="17" xfId="84" applyNumberFormat="1" applyFont="1" applyFill="1" applyBorder="1" applyAlignment="1" applyProtection="1">
      <alignment horizontal="center" vertical="center"/>
      <protection/>
    </xf>
    <xf numFmtId="49" fontId="0" fillId="0" borderId="0" xfId="84" applyNumberFormat="1" applyFont="1" applyFill="1" applyAlignment="1" applyProtection="1">
      <alignment horizontal="center" vertical="center"/>
      <protection/>
    </xf>
    <xf numFmtId="166" fontId="11" fillId="0" borderId="35" xfId="84" applyNumberFormat="1" applyFont="1" applyFill="1" applyBorder="1" applyAlignment="1" applyProtection="1">
      <alignment horizontal="center" vertical="center"/>
      <protection/>
    </xf>
    <xf numFmtId="167" fontId="11" fillId="0" borderId="36" xfId="84" applyNumberFormat="1" applyFont="1" applyFill="1" applyBorder="1" applyAlignment="1" applyProtection="1">
      <alignment vertical="center"/>
      <protection locked="0"/>
    </xf>
    <xf numFmtId="166" fontId="11" fillId="0" borderId="10" xfId="84" applyNumberFormat="1" applyFont="1" applyFill="1" applyBorder="1" applyAlignment="1" applyProtection="1">
      <alignment horizontal="center" vertical="center"/>
      <protection/>
    </xf>
    <xf numFmtId="167" fontId="11" fillId="0" borderId="38" xfId="84" applyNumberFormat="1" applyFont="1" applyFill="1" applyBorder="1" applyAlignment="1" applyProtection="1">
      <alignment vertical="center"/>
      <protection locked="0"/>
    </xf>
    <xf numFmtId="167" fontId="10" fillId="0" borderId="38" xfId="84" applyNumberFormat="1" applyFont="1" applyFill="1" applyBorder="1" applyAlignment="1" applyProtection="1">
      <alignment vertical="center"/>
      <protection/>
    </xf>
    <xf numFmtId="0" fontId="10" fillId="0" borderId="39" xfId="84" applyFont="1" applyFill="1" applyBorder="1" applyAlignment="1" applyProtection="1">
      <alignment horizontal="left" vertical="center" wrapText="1"/>
      <protection/>
    </xf>
    <xf numFmtId="166" fontId="11" fillId="0" borderId="31" xfId="84" applyNumberFormat="1" applyFont="1" applyFill="1" applyBorder="1" applyAlignment="1" applyProtection="1">
      <alignment horizontal="center" vertical="center"/>
      <protection/>
    </xf>
    <xf numFmtId="167" fontId="10" fillId="0" borderId="17" xfId="84" applyNumberFormat="1" applyFont="1" applyFill="1" applyBorder="1" applyAlignment="1" applyProtection="1">
      <alignment vertical="center"/>
      <protection/>
    </xf>
    <xf numFmtId="0" fontId="9" fillId="0" borderId="0" xfId="84" applyFont="1" applyFill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 indent="1"/>
    </xf>
    <xf numFmtId="0" fontId="10" fillId="0" borderId="18" xfId="0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horizontal="right" vertical="center" wrapText="1" indent="2"/>
    </xf>
    <xf numFmtId="164" fontId="10" fillId="0" borderId="32" xfId="0" applyNumberFormat="1" applyFont="1" applyFill="1" applyBorder="1" applyAlignment="1">
      <alignment horizontal="right" vertical="center" wrapText="1" indent="2"/>
    </xf>
    <xf numFmtId="164" fontId="10" fillId="0" borderId="40" xfId="0" applyNumberFormat="1" applyFont="1" applyFill="1" applyBorder="1" applyAlignment="1" applyProtection="1">
      <alignment horizontal="center" vertical="center" wrapText="1"/>
      <protection/>
    </xf>
    <xf numFmtId="164" fontId="10" fillId="0" borderId="29" xfId="0" applyNumberFormat="1" applyFont="1" applyFill="1" applyBorder="1" applyAlignment="1" applyProtection="1">
      <alignment horizontal="center" vertical="center" wrapText="1"/>
      <protection/>
    </xf>
    <xf numFmtId="164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85" applyFill="1" applyProtection="1">
      <alignment/>
      <protection/>
    </xf>
    <xf numFmtId="0" fontId="23" fillId="0" borderId="0" xfId="85" applyFont="1" applyFill="1" applyProtection="1">
      <alignment/>
      <protection/>
    </xf>
    <xf numFmtId="0" fontId="17" fillId="0" borderId="39" xfId="85" applyFont="1" applyFill="1" applyBorder="1" applyAlignment="1" applyProtection="1">
      <alignment horizontal="center" vertical="center" wrapText="1"/>
      <protection/>
    </xf>
    <xf numFmtId="0" fontId="17" fillId="0" borderId="31" xfId="85" applyFont="1" applyFill="1" applyBorder="1" applyAlignment="1" applyProtection="1">
      <alignment horizontal="center" vertical="center" wrapText="1"/>
      <protection/>
    </xf>
    <xf numFmtId="0" fontId="17" fillId="0" borderId="17" xfId="85" applyFont="1" applyFill="1" applyBorder="1" applyAlignment="1" applyProtection="1">
      <alignment horizontal="center" vertical="center" wrapText="1"/>
      <protection/>
    </xf>
    <xf numFmtId="0" fontId="18" fillId="0" borderId="0" xfId="85" applyFill="1" applyAlignment="1" applyProtection="1">
      <alignment horizontal="center" vertical="center"/>
      <protection/>
    </xf>
    <xf numFmtId="0" fontId="14" fillId="0" borderId="19" xfId="85" applyFont="1" applyFill="1" applyBorder="1" applyAlignment="1" applyProtection="1">
      <alignment vertical="center" wrapText="1"/>
      <protection/>
    </xf>
    <xf numFmtId="166" fontId="11" fillId="0" borderId="20" xfId="84" applyNumberFormat="1" applyFont="1" applyFill="1" applyBorder="1" applyAlignment="1" applyProtection="1">
      <alignment horizontal="center" vertical="center"/>
      <protection/>
    </xf>
    <xf numFmtId="165" fontId="14" fillId="0" borderId="20" xfId="85" applyNumberFormat="1" applyFont="1" applyFill="1" applyBorder="1" applyAlignment="1" applyProtection="1">
      <alignment horizontal="right" vertical="center" wrapText="1"/>
      <protection locked="0"/>
    </xf>
    <xf numFmtId="165" fontId="14" fillId="0" borderId="42" xfId="8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85" applyFill="1" applyAlignment="1" applyProtection="1">
      <alignment vertical="center"/>
      <protection/>
    </xf>
    <xf numFmtId="0" fontId="14" fillId="0" borderId="22" xfId="85" applyFont="1" applyFill="1" applyBorder="1" applyAlignment="1" applyProtection="1">
      <alignment vertical="center" wrapText="1"/>
      <protection/>
    </xf>
    <xf numFmtId="165" fontId="14" fillId="0" borderId="10" xfId="85" applyNumberFormat="1" applyFont="1" applyFill="1" applyBorder="1" applyAlignment="1" applyProtection="1">
      <alignment horizontal="right" vertical="center" wrapText="1"/>
      <protection/>
    </xf>
    <xf numFmtId="165" fontId="14" fillId="0" borderId="38" xfId="85" applyNumberFormat="1" applyFont="1" applyFill="1" applyBorder="1" applyAlignment="1" applyProtection="1">
      <alignment horizontal="right" vertical="center" wrapText="1"/>
      <protection/>
    </xf>
    <xf numFmtId="0" fontId="16" fillId="0" borderId="22" xfId="85" applyFont="1" applyFill="1" applyBorder="1" applyAlignment="1" applyProtection="1">
      <alignment horizontal="left" vertical="center" wrapText="1" indent="1"/>
      <protection/>
    </xf>
    <xf numFmtId="165" fontId="17" fillId="0" borderId="38" xfId="85" applyNumberFormat="1" applyFont="1" applyFill="1" applyBorder="1" applyAlignment="1" applyProtection="1">
      <alignment horizontal="right" vertical="center" wrapText="1"/>
      <protection locked="0"/>
    </xf>
    <xf numFmtId="165" fontId="13" fillId="0" borderId="10" xfId="85" applyNumberFormat="1" applyFont="1" applyFill="1" applyBorder="1" applyAlignment="1" applyProtection="1">
      <alignment horizontal="right" vertical="center" wrapText="1"/>
      <protection/>
    </xf>
    <xf numFmtId="165" fontId="13" fillId="0" borderId="38" xfId="85" applyNumberFormat="1" applyFont="1" applyFill="1" applyBorder="1" applyAlignment="1" applyProtection="1">
      <alignment horizontal="right" vertical="center" wrapText="1"/>
      <protection/>
    </xf>
    <xf numFmtId="0" fontId="14" fillId="0" borderId="39" xfId="85" applyFont="1" applyFill="1" applyBorder="1" applyAlignment="1" applyProtection="1">
      <alignment vertical="center" wrapText="1"/>
      <protection/>
    </xf>
    <xf numFmtId="165" fontId="14" fillId="0" borderId="31" xfId="85" applyNumberFormat="1" applyFont="1" applyFill="1" applyBorder="1" applyAlignment="1" applyProtection="1">
      <alignment horizontal="right" vertical="center" wrapText="1"/>
      <protection/>
    </xf>
    <xf numFmtId="165" fontId="14" fillId="0" borderId="17" xfId="85" applyNumberFormat="1" applyFont="1" applyFill="1" applyBorder="1" applyAlignment="1" applyProtection="1">
      <alignment horizontal="right" vertical="center" wrapText="1"/>
      <protection/>
    </xf>
    <xf numFmtId="0" fontId="13" fillId="0" borderId="0" xfId="85" applyFont="1" applyFill="1" applyProtection="1">
      <alignment/>
      <protection/>
    </xf>
    <xf numFmtId="3" fontId="18" fillId="0" borderId="0" xfId="85" applyNumberFormat="1" applyFont="1" applyFill="1" applyProtection="1">
      <alignment/>
      <protection/>
    </xf>
    <xf numFmtId="3" fontId="18" fillId="0" borderId="0" xfId="85" applyNumberFormat="1" applyFont="1" applyFill="1" applyAlignment="1" applyProtection="1">
      <alignment horizontal="center"/>
      <protection/>
    </xf>
    <xf numFmtId="0" fontId="18" fillId="0" borderId="0" xfId="85" applyFont="1" applyFill="1" applyProtection="1">
      <alignment/>
      <protection/>
    </xf>
    <xf numFmtId="0" fontId="18" fillId="0" borderId="0" xfId="85" applyFill="1" applyAlignment="1" applyProtection="1">
      <alignment horizontal="center"/>
      <protection/>
    </xf>
    <xf numFmtId="0" fontId="0" fillId="0" borderId="0" xfId="84" applyFill="1" applyAlignment="1" applyProtection="1">
      <alignment vertical="center"/>
      <protection/>
    </xf>
    <xf numFmtId="167" fontId="10" fillId="0" borderId="38" xfId="84" applyNumberFormat="1" applyFont="1" applyFill="1" applyBorder="1" applyAlignment="1" applyProtection="1">
      <alignment vertical="center"/>
      <protection locked="0"/>
    </xf>
    <xf numFmtId="0" fontId="0" fillId="0" borderId="0" xfId="84" applyFont="1" applyFill="1" applyAlignment="1" applyProtection="1">
      <alignment vertical="center"/>
      <protection/>
    </xf>
    <xf numFmtId="0" fontId="18" fillId="0" borderId="0" xfId="85" applyFont="1" applyFill="1" applyAlignment="1" applyProtection="1">
      <alignment/>
      <protection/>
    </xf>
    <xf numFmtId="0" fontId="2" fillId="0" borderId="0" xfId="0" applyFont="1" applyFill="1" applyAlignment="1">
      <alignment vertical="center" wrapText="1"/>
    </xf>
    <xf numFmtId="0" fontId="5" fillId="0" borderId="0" xfId="83" applyFont="1" applyFill="1" applyAlignment="1">
      <alignment horizontal="right"/>
      <protection/>
    </xf>
    <xf numFmtId="0" fontId="8" fillId="0" borderId="0" xfId="84" applyFont="1" applyFill="1" applyAlignment="1" applyProtection="1">
      <alignment horizontal="right" vertical="center"/>
      <protection/>
    </xf>
    <xf numFmtId="165" fontId="14" fillId="0" borderId="10" xfId="85" applyNumberFormat="1" applyFont="1" applyFill="1" applyBorder="1" applyAlignment="1" applyProtection="1">
      <alignment horizontal="right" vertical="center" wrapText="1"/>
      <protection/>
    </xf>
    <xf numFmtId="165" fontId="14" fillId="0" borderId="10" xfId="85" applyNumberFormat="1" applyFont="1" applyFill="1" applyBorder="1" applyAlignment="1" applyProtection="1">
      <alignment horizontal="right" vertical="center" wrapText="1"/>
      <protection locked="0"/>
    </xf>
    <xf numFmtId="0" fontId="18" fillId="0" borderId="37" xfId="85" applyFill="1" applyBorder="1" applyAlignment="1" applyProtection="1">
      <alignment vertical="center"/>
      <protection/>
    </xf>
    <xf numFmtId="0" fontId="18" fillId="0" borderId="10" xfId="85" applyFill="1" applyBorder="1" applyAlignment="1" applyProtection="1">
      <alignment vertical="center"/>
      <protection/>
    </xf>
    <xf numFmtId="164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>
      <alignment horizontal="justify" vertical="center" wrapText="1"/>
    </xf>
    <xf numFmtId="0" fontId="18" fillId="0" borderId="0" xfId="85" applyFont="1" applyFill="1" applyAlignment="1" applyProtection="1">
      <alignment horizontal="left"/>
      <protection/>
    </xf>
    <xf numFmtId="0" fontId="21" fillId="0" borderId="0" xfId="85" applyFont="1" applyFill="1" applyBorder="1" applyAlignment="1" applyProtection="1">
      <alignment horizontal="right"/>
      <protection/>
    </xf>
    <xf numFmtId="0" fontId="22" fillId="0" borderId="43" xfId="85" applyFont="1" applyFill="1" applyBorder="1" applyAlignment="1" applyProtection="1">
      <alignment horizontal="center" vertical="center" wrapText="1"/>
      <protection/>
    </xf>
    <xf numFmtId="0" fontId="22" fillId="0" borderId="24" xfId="85" applyFont="1" applyFill="1" applyBorder="1" applyAlignment="1" applyProtection="1">
      <alignment horizontal="center" vertical="center" wrapText="1"/>
      <protection/>
    </xf>
    <xf numFmtId="0" fontId="22" fillId="0" borderId="33" xfId="85" applyFont="1" applyFill="1" applyBorder="1" applyAlignment="1" applyProtection="1">
      <alignment horizontal="center" vertical="center" wrapText="1"/>
      <protection/>
    </xf>
    <xf numFmtId="0" fontId="21" fillId="0" borderId="20" xfId="85" applyFont="1" applyFill="1" applyBorder="1" applyAlignment="1" applyProtection="1">
      <alignment horizontal="center" vertical="center" wrapText="1"/>
      <protection/>
    </xf>
    <xf numFmtId="0" fontId="21" fillId="0" borderId="10" xfId="85" applyFont="1" applyFill="1" applyBorder="1" applyAlignment="1" applyProtection="1">
      <alignment horizontal="center" vertical="center" wrapText="1"/>
      <protection/>
    </xf>
    <xf numFmtId="0" fontId="21" fillId="0" borderId="10" xfId="85" applyFont="1" applyFill="1" applyBorder="1" applyAlignment="1" applyProtection="1">
      <alignment horizontal="center" wrapText="1"/>
      <protection/>
    </xf>
    <xf numFmtId="0" fontId="21" fillId="0" borderId="38" xfId="85" applyFont="1" applyFill="1" applyBorder="1" applyAlignment="1" applyProtection="1">
      <alignment horizontal="center" wrapText="1"/>
      <protection/>
    </xf>
    <xf numFmtId="0" fontId="15" fillId="0" borderId="47" xfId="84" applyFont="1" applyFill="1" applyBorder="1" applyAlignment="1" applyProtection="1">
      <alignment horizontal="center" vertical="center" textRotation="90"/>
      <protection/>
    </xf>
    <xf numFmtId="0" fontId="15" fillId="0" borderId="25" xfId="84" applyFont="1" applyFill="1" applyBorder="1" applyAlignment="1" applyProtection="1">
      <alignment horizontal="center" vertical="center" textRotation="90"/>
      <protection/>
    </xf>
    <xf numFmtId="0" fontId="15" fillId="0" borderId="35" xfId="84" applyFont="1" applyFill="1" applyBorder="1" applyAlignment="1" applyProtection="1">
      <alignment horizontal="center" vertical="center" textRotation="90"/>
      <protection/>
    </xf>
    <xf numFmtId="0" fontId="21" fillId="0" borderId="50" xfId="85" applyFont="1" applyFill="1" applyBorder="1" applyAlignment="1" applyProtection="1">
      <alignment horizontal="center" vertical="center" wrapText="1"/>
      <protection/>
    </xf>
    <xf numFmtId="0" fontId="21" fillId="0" borderId="36" xfId="85" applyFont="1" applyFill="1" applyBorder="1" applyAlignment="1" applyProtection="1">
      <alignment horizontal="center" vertical="center" wrapText="1"/>
      <protection/>
    </xf>
    <xf numFmtId="0" fontId="40" fillId="0" borderId="0" xfId="85" applyFont="1" applyFill="1" applyAlignment="1" applyProtection="1">
      <alignment horizontal="right" wrapText="1"/>
      <protection/>
    </xf>
    <xf numFmtId="0" fontId="8" fillId="0" borderId="0" xfId="0" applyFont="1" applyAlignment="1">
      <alignment horizontal="right"/>
    </xf>
    <xf numFmtId="0" fontId="18" fillId="0" borderId="0" xfId="85" applyFont="1" applyFill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12" fillId="0" borderId="0" xfId="84" applyFont="1" applyFill="1" applyAlignment="1" applyProtection="1">
      <alignment horizontal="center" vertical="center" wrapText="1"/>
      <protection/>
    </xf>
    <xf numFmtId="0" fontId="2" fillId="0" borderId="0" xfId="84" applyFont="1" applyFill="1" applyAlignment="1" applyProtection="1">
      <alignment horizontal="center" vertical="center" wrapText="1"/>
      <protection/>
    </xf>
    <xf numFmtId="0" fontId="12" fillId="0" borderId="19" xfId="84" applyFont="1" applyFill="1" applyBorder="1" applyAlignment="1" applyProtection="1">
      <alignment horizontal="center" vertical="center" wrapText="1"/>
      <protection/>
    </xf>
    <xf numFmtId="0" fontId="12" fillId="0" borderId="22" xfId="84" applyFont="1" applyFill="1" applyBorder="1" applyAlignment="1" applyProtection="1">
      <alignment horizontal="center" vertical="center" wrapText="1"/>
      <protection/>
    </xf>
    <xf numFmtId="0" fontId="18" fillId="0" borderId="0" xfId="85" applyFont="1" applyFill="1" applyAlignment="1" applyProtection="1">
      <alignment horizontal="center"/>
      <protection/>
    </xf>
    <xf numFmtId="0" fontId="3" fillId="0" borderId="42" xfId="84" applyFont="1" applyFill="1" applyBorder="1" applyAlignment="1" applyProtection="1">
      <alignment horizontal="center" vertical="center" wrapText="1"/>
      <protection/>
    </xf>
    <xf numFmtId="0" fontId="3" fillId="0" borderId="38" xfId="84" applyFont="1" applyFill="1" applyBorder="1" applyAlignment="1" applyProtection="1">
      <alignment horizontal="center" vertical="center"/>
      <protection/>
    </xf>
    <xf numFmtId="0" fontId="15" fillId="0" borderId="20" xfId="84" applyFont="1" applyFill="1" applyBorder="1" applyAlignment="1" applyProtection="1">
      <alignment horizontal="center" vertical="center" textRotation="90"/>
      <protection/>
    </xf>
    <xf numFmtId="0" fontId="15" fillId="0" borderId="10" xfId="84" applyFont="1" applyFill="1" applyBorder="1" applyAlignment="1" applyProtection="1">
      <alignment horizontal="center" vertical="center" textRotation="90"/>
      <protection/>
    </xf>
    <xf numFmtId="0" fontId="15" fillId="0" borderId="0" xfId="84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</cellXfs>
  <cellStyles count="79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�" xfId="29"/>
    <cellStyle name="4. jelölőszín�" xfId="30"/>
    <cellStyle name="40% - 1. jelölőszín�" xfId="31"/>
    <cellStyle name="40% - 2. jelölőszín�" xfId="32"/>
    <cellStyle name="40% - 3. jelölőszín�" xfId="33"/>
    <cellStyle name="40% - 4. jelölőszín�" xfId="34"/>
    <cellStyle name="40% - 5. jelölőszín�" xfId="35"/>
    <cellStyle name="40% - 6. jelölőszín�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�" xfId="43"/>
    <cellStyle name="6. jelölőszín�" xfId="44"/>
    <cellStyle name="60% - 1. jelölőszín�" xfId="45"/>
    <cellStyle name="60% - 2. jelölőszín�" xfId="46"/>
    <cellStyle name="60% - 3. jelölőszín�" xfId="47"/>
    <cellStyle name="60% - 4. jelölőszín�" xfId="48"/>
    <cellStyle name="60% - 5. jelölőszín�" xfId="49"/>
    <cellStyle name="60% - 6. jelölőszín�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Bevitel" xfId="57"/>
    <cellStyle name="Check Cell" xfId="58"/>
    <cellStyle name="Cím" xfId="59"/>
    <cellStyle name="Címsor 1" xfId="60"/>
    <cellStyle name="Címsor 2" xfId="61"/>
    <cellStyle name="Címsor 3" xfId="62"/>
    <cellStyle name="Címsor 4" xfId="63"/>
    <cellStyle name="Ellenőrzőcella�" xfId="64"/>
    <cellStyle name="Comma" xfId="65"/>
    <cellStyle name="Comma [0]" xfId="66"/>
    <cellStyle name="Ezres 2" xfId="67"/>
    <cellStyle name="Ezres 3" xfId="68"/>
    <cellStyle name="Figyelmeztetés" xfId="69"/>
    <cellStyle name="Hiperhivatkozás" xfId="70"/>
    <cellStyle name="Hivatkozott cella" xfId="71"/>
    <cellStyle name="Jegyzet" xfId="72"/>
    <cellStyle name="Jelölőszín (1)" xfId="73"/>
    <cellStyle name="Jelölőszín (2)" xfId="74"/>
    <cellStyle name="Jelölőszín (3)" xfId="75"/>
    <cellStyle name="Jelölőszín (4)" xfId="76"/>
    <cellStyle name="Jelölőszín (5)" xfId="77"/>
    <cellStyle name="Jelölőszín (6)" xfId="78"/>
    <cellStyle name="Jó" xfId="79"/>
    <cellStyle name="Kimenet" xfId="80"/>
    <cellStyle name="Magyarázó szöveg" xfId="81"/>
    <cellStyle name="Már látott hiperhivatkozás" xfId="82"/>
    <cellStyle name="Normál 2" xfId="83"/>
    <cellStyle name="Normál_VAGYONK" xfId="84"/>
    <cellStyle name="Normál_VAGYONKIM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20"/>
  <sheetViews>
    <sheetView zoomScalePageLayoutView="0" workbookViewId="0" topLeftCell="A1">
      <selection activeCell="J4" sqref="J4:J5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6384" width="9.375" style="3" customWidth="1"/>
  </cols>
  <sheetData>
    <row r="1" spans="6:10" ht="12.75">
      <c r="F1" s="138" t="s">
        <v>211</v>
      </c>
      <c r="G1" s="139"/>
      <c r="H1" s="139"/>
      <c r="I1" s="139"/>
      <c r="J1" s="139"/>
    </row>
    <row r="2" spans="1:10" ht="27" customHeight="1">
      <c r="A2" s="176" t="s">
        <v>214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4.25" thickBot="1">
      <c r="A3" s="8"/>
      <c r="B3" s="9"/>
      <c r="C3" s="9"/>
      <c r="D3" s="9"/>
      <c r="E3" s="9"/>
      <c r="F3" s="9"/>
      <c r="G3" s="9"/>
      <c r="H3" s="9"/>
      <c r="I3" s="9"/>
      <c r="J3" s="10" t="s">
        <v>32</v>
      </c>
    </row>
    <row r="4" spans="1:10" s="14" customFormat="1" ht="26.25" customHeight="1">
      <c r="A4" s="140" t="s">
        <v>33</v>
      </c>
      <c r="B4" s="144" t="s">
        <v>36</v>
      </c>
      <c r="C4" s="144" t="s">
        <v>37</v>
      </c>
      <c r="D4" s="144" t="s">
        <v>38</v>
      </c>
      <c r="E4" s="144" t="s">
        <v>207</v>
      </c>
      <c r="F4" s="11" t="s">
        <v>39</v>
      </c>
      <c r="G4" s="12"/>
      <c r="H4" s="12"/>
      <c r="I4" s="13"/>
      <c r="J4" s="142" t="s">
        <v>40</v>
      </c>
    </row>
    <row r="5" spans="1:10" s="18" customFormat="1" ht="32.25" customHeight="1" thickBot="1">
      <c r="A5" s="141"/>
      <c r="B5" s="146"/>
      <c r="C5" s="146"/>
      <c r="D5" s="145"/>
      <c r="E5" s="145"/>
      <c r="F5" s="15">
        <v>2015</v>
      </c>
      <c r="G5" s="16">
        <v>2016</v>
      </c>
      <c r="H5" s="16">
        <v>2017</v>
      </c>
      <c r="I5" s="17" t="s">
        <v>208</v>
      </c>
      <c r="J5" s="143"/>
    </row>
    <row r="6" spans="1:10" s="20" customFormat="1" ht="13.5" customHeight="1" thickBot="1">
      <c r="A6" s="98" t="s">
        <v>117</v>
      </c>
      <c r="B6" s="19" t="s">
        <v>126</v>
      </c>
      <c r="C6" s="99" t="s">
        <v>119</v>
      </c>
      <c r="D6" s="99" t="s">
        <v>120</v>
      </c>
      <c r="E6" s="99" t="s">
        <v>121</v>
      </c>
      <c r="F6" s="99" t="s">
        <v>122</v>
      </c>
      <c r="G6" s="99" t="s">
        <v>123</v>
      </c>
      <c r="H6" s="99" t="s">
        <v>124</v>
      </c>
      <c r="I6" s="99" t="s">
        <v>125</v>
      </c>
      <c r="J6" s="100" t="s">
        <v>203</v>
      </c>
    </row>
    <row r="7" spans="1:10" ht="33.75" customHeight="1">
      <c r="A7" s="21" t="s">
        <v>2</v>
      </c>
      <c r="B7" s="22" t="s">
        <v>41</v>
      </c>
      <c r="C7" s="23"/>
      <c r="D7" s="24">
        <f aca="true" t="shared" si="0" ref="D7:I7">SUM(D8:D9)</f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5">
        <f t="shared" si="0"/>
        <v>0</v>
      </c>
      <c r="J7" s="26">
        <f aca="true" t="shared" si="1" ref="J7:J19">SUM(F7:I7)</f>
        <v>0</v>
      </c>
    </row>
    <row r="8" spans="1:10" ht="21" customHeight="1">
      <c r="A8" s="27" t="s">
        <v>3</v>
      </c>
      <c r="B8" s="28" t="s">
        <v>42</v>
      </c>
      <c r="C8" s="29"/>
      <c r="D8" s="2"/>
      <c r="E8" s="2"/>
      <c r="F8" s="2"/>
      <c r="G8" s="2"/>
      <c r="H8" s="2"/>
      <c r="I8" s="7"/>
      <c r="J8" s="30">
        <f t="shared" si="1"/>
        <v>0</v>
      </c>
    </row>
    <row r="9" spans="1:10" ht="21" customHeight="1">
      <c r="A9" s="27" t="s">
        <v>4</v>
      </c>
      <c r="B9" s="28" t="s">
        <v>42</v>
      </c>
      <c r="C9" s="29"/>
      <c r="D9" s="2"/>
      <c r="E9" s="2"/>
      <c r="F9" s="2"/>
      <c r="G9" s="2"/>
      <c r="H9" s="2"/>
      <c r="I9" s="7"/>
      <c r="J9" s="30">
        <f t="shared" si="1"/>
        <v>0</v>
      </c>
    </row>
    <row r="10" spans="1:10" ht="36" customHeight="1">
      <c r="A10" s="27" t="s">
        <v>5</v>
      </c>
      <c r="B10" s="31" t="s">
        <v>43</v>
      </c>
      <c r="C10" s="32"/>
      <c r="D10" s="33">
        <f aca="true" t="shared" si="2" ref="D10:I10">SUM(D11:D12)</f>
        <v>0</v>
      </c>
      <c r="E10" s="33">
        <f t="shared" si="2"/>
        <v>0</v>
      </c>
      <c r="F10" s="33">
        <f t="shared" si="2"/>
        <v>0</v>
      </c>
      <c r="G10" s="33">
        <f t="shared" si="2"/>
        <v>0</v>
      </c>
      <c r="H10" s="33">
        <f t="shared" si="2"/>
        <v>0</v>
      </c>
      <c r="I10" s="34">
        <f t="shared" si="2"/>
        <v>0</v>
      </c>
      <c r="J10" s="35">
        <f t="shared" si="1"/>
        <v>0</v>
      </c>
    </row>
    <row r="11" spans="1:10" ht="21" customHeight="1">
      <c r="A11" s="27" t="s">
        <v>6</v>
      </c>
      <c r="B11" s="28" t="s">
        <v>42</v>
      </c>
      <c r="C11" s="29"/>
      <c r="D11" s="2"/>
      <c r="E11" s="2"/>
      <c r="F11" s="2"/>
      <c r="G11" s="2"/>
      <c r="H11" s="2"/>
      <c r="I11" s="7"/>
      <c r="J11" s="30">
        <f t="shared" si="1"/>
        <v>0</v>
      </c>
    </row>
    <row r="12" spans="1:10" ht="18" customHeight="1">
      <c r="A12" s="27" t="s">
        <v>7</v>
      </c>
      <c r="B12" s="28" t="s">
        <v>42</v>
      </c>
      <c r="C12" s="29"/>
      <c r="D12" s="2"/>
      <c r="E12" s="2"/>
      <c r="F12" s="2"/>
      <c r="G12" s="2"/>
      <c r="H12" s="2"/>
      <c r="I12" s="7"/>
      <c r="J12" s="30">
        <f t="shared" si="1"/>
        <v>0</v>
      </c>
    </row>
    <row r="13" spans="1:10" ht="21" customHeight="1">
      <c r="A13" s="27" t="s">
        <v>8</v>
      </c>
      <c r="B13" s="36" t="s">
        <v>44</v>
      </c>
      <c r="C13" s="32"/>
      <c r="D13" s="33">
        <f aca="true" t="shared" si="3" ref="D13:I13">SUM(D14:D14)</f>
        <v>0</v>
      </c>
      <c r="E13" s="33">
        <f t="shared" si="3"/>
        <v>0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4">
        <f t="shared" si="3"/>
        <v>0</v>
      </c>
      <c r="J13" s="35">
        <f t="shared" si="1"/>
        <v>0</v>
      </c>
    </row>
    <row r="14" spans="1:10" ht="21" customHeight="1">
      <c r="A14" s="27" t="s">
        <v>9</v>
      </c>
      <c r="B14" s="28" t="s">
        <v>42</v>
      </c>
      <c r="C14" s="29"/>
      <c r="D14" s="2"/>
      <c r="E14" s="2"/>
      <c r="F14" s="2"/>
      <c r="G14" s="2"/>
      <c r="H14" s="2"/>
      <c r="I14" s="7"/>
      <c r="J14" s="30">
        <f t="shared" si="1"/>
        <v>0</v>
      </c>
    </row>
    <row r="15" spans="1:10" ht="21" customHeight="1">
      <c r="A15" s="27" t="s">
        <v>10</v>
      </c>
      <c r="B15" s="36" t="s">
        <v>45</v>
      </c>
      <c r="C15" s="32"/>
      <c r="D15" s="33">
        <f aca="true" t="shared" si="4" ref="D15:I15">SUM(D16:D16)</f>
        <v>0</v>
      </c>
      <c r="E15" s="33">
        <f t="shared" si="4"/>
        <v>0</v>
      </c>
      <c r="F15" s="33">
        <f t="shared" si="4"/>
        <v>0</v>
      </c>
      <c r="G15" s="33">
        <f t="shared" si="4"/>
        <v>0</v>
      </c>
      <c r="H15" s="33">
        <f t="shared" si="4"/>
        <v>0</v>
      </c>
      <c r="I15" s="34">
        <f t="shared" si="4"/>
        <v>0</v>
      </c>
      <c r="J15" s="35">
        <f t="shared" si="1"/>
        <v>0</v>
      </c>
    </row>
    <row r="16" spans="1:10" ht="21" customHeight="1">
      <c r="A16" s="27" t="s">
        <v>11</v>
      </c>
      <c r="B16" s="28" t="s">
        <v>42</v>
      </c>
      <c r="C16" s="29"/>
      <c r="D16" s="2"/>
      <c r="E16" s="2"/>
      <c r="F16" s="2"/>
      <c r="G16" s="2"/>
      <c r="H16" s="2"/>
      <c r="I16" s="7"/>
      <c r="J16" s="30">
        <f t="shared" si="1"/>
        <v>0</v>
      </c>
    </row>
    <row r="17" spans="1:10" ht="21" customHeight="1">
      <c r="A17" s="37" t="s">
        <v>12</v>
      </c>
      <c r="B17" s="38" t="s">
        <v>46</v>
      </c>
      <c r="C17" s="39"/>
      <c r="D17" s="40">
        <f aca="true" t="shared" si="5" ref="D17:I17">SUM(D18:D19)</f>
        <v>0</v>
      </c>
      <c r="E17" s="40">
        <f t="shared" si="5"/>
        <v>0</v>
      </c>
      <c r="F17" s="40">
        <f t="shared" si="5"/>
        <v>0</v>
      </c>
      <c r="G17" s="40">
        <f t="shared" si="5"/>
        <v>0</v>
      </c>
      <c r="H17" s="40">
        <f t="shared" si="5"/>
        <v>0</v>
      </c>
      <c r="I17" s="41">
        <f t="shared" si="5"/>
        <v>0</v>
      </c>
      <c r="J17" s="35">
        <f t="shared" si="1"/>
        <v>0</v>
      </c>
    </row>
    <row r="18" spans="1:10" ht="21" customHeight="1">
      <c r="A18" s="37" t="s">
        <v>13</v>
      </c>
      <c r="B18" s="28" t="s">
        <v>42</v>
      </c>
      <c r="C18" s="29"/>
      <c r="D18" s="2"/>
      <c r="E18" s="2"/>
      <c r="F18" s="2"/>
      <c r="G18" s="2"/>
      <c r="H18" s="2"/>
      <c r="I18" s="7"/>
      <c r="J18" s="30">
        <f t="shared" si="1"/>
        <v>0</v>
      </c>
    </row>
    <row r="19" spans="1:10" ht="21" customHeight="1" thickBot="1">
      <c r="A19" s="37" t="s">
        <v>14</v>
      </c>
      <c r="B19" s="28" t="s">
        <v>42</v>
      </c>
      <c r="C19" s="42"/>
      <c r="D19" s="43"/>
      <c r="E19" s="43"/>
      <c r="F19" s="43"/>
      <c r="G19" s="43"/>
      <c r="H19" s="43"/>
      <c r="I19" s="44"/>
      <c r="J19" s="30">
        <f t="shared" si="1"/>
        <v>0</v>
      </c>
    </row>
    <row r="20" spans="1:10" ht="21" customHeight="1" thickBot="1">
      <c r="A20" s="45" t="s">
        <v>15</v>
      </c>
      <c r="B20" s="46" t="s">
        <v>47</v>
      </c>
      <c r="C20" s="47"/>
      <c r="D20" s="48">
        <f aca="true" t="shared" si="6" ref="D20:J20">D7+D10+D13+D15+D17</f>
        <v>0</v>
      </c>
      <c r="E20" s="48">
        <f t="shared" si="6"/>
        <v>0</v>
      </c>
      <c r="F20" s="48">
        <f t="shared" si="6"/>
        <v>0</v>
      </c>
      <c r="G20" s="48">
        <f t="shared" si="6"/>
        <v>0</v>
      </c>
      <c r="H20" s="48">
        <f t="shared" si="6"/>
        <v>0</v>
      </c>
      <c r="I20" s="49">
        <f t="shared" si="6"/>
        <v>0</v>
      </c>
      <c r="J20" s="50">
        <f t="shared" si="6"/>
        <v>0</v>
      </c>
    </row>
  </sheetData>
  <sheetProtection/>
  <mergeCells count="8">
    <mergeCell ref="F1:J1"/>
    <mergeCell ref="A4:A5"/>
    <mergeCell ref="J4:J5"/>
    <mergeCell ref="E4:E5"/>
    <mergeCell ref="D4:D5"/>
    <mergeCell ref="C4:C5"/>
    <mergeCell ref="B4:B5"/>
    <mergeCell ref="A2:J2"/>
  </mergeCells>
  <printOptions horizontalCentered="1"/>
  <pageMargins left="0.1968503937007874" right="0.1968503937007874" top="1.377952755905511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D3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5.875" style="75" customWidth="1"/>
    <col min="2" max="2" width="55.875" style="1" customWidth="1"/>
    <col min="3" max="4" width="14.875" style="1" customWidth="1"/>
    <col min="5" max="16384" width="9.375" style="1" customWidth="1"/>
  </cols>
  <sheetData>
    <row r="1" spans="2:4" ht="15">
      <c r="B1" s="131"/>
      <c r="D1" s="132" t="s">
        <v>212</v>
      </c>
    </row>
    <row r="2" spans="1:4" ht="27.75" customHeight="1">
      <c r="A2" s="178" t="s">
        <v>215</v>
      </c>
      <c r="B2" s="179"/>
      <c r="C2" s="179"/>
      <c r="D2" s="179"/>
    </row>
    <row r="3" spans="1:4" s="5" customFormat="1" ht="15.75" thickBot="1">
      <c r="A3" s="51"/>
      <c r="D3" s="52" t="s">
        <v>32</v>
      </c>
    </row>
    <row r="4" spans="1:4" s="6" customFormat="1" ht="48" customHeight="1" thickBot="1">
      <c r="A4" s="56" t="s">
        <v>0</v>
      </c>
      <c r="B4" s="53" t="s">
        <v>1</v>
      </c>
      <c r="C4" s="53" t="s">
        <v>48</v>
      </c>
      <c r="D4" s="57" t="s">
        <v>49</v>
      </c>
    </row>
    <row r="5" spans="1:4" s="6" customFormat="1" ht="13.5" customHeight="1" thickBot="1">
      <c r="A5" s="58" t="s">
        <v>117</v>
      </c>
      <c r="B5" s="59" t="s">
        <v>118</v>
      </c>
      <c r="C5" s="59" t="s">
        <v>119</v>
      </c>
      <c r="D5" s="60" t="s">
        <v>120</v>
      </c>
    </row>
    <row r="6" spans="1:4" ht="18" customHeight="1">
      <c r="A6" s="61" t="s">
        <v>2</v>
      </c>
      <c r="B6" s="62" t="s">
        <v>50</v>
      </c>
      <c r="C6" s="63"/>
      <c r="D6" s="64"/>
    </row>
    <row r="7" spans="1:4" ht="18" customHeight="1">
      <c r="A7" s="65" t="s">
        <v>3</v>
      </c>
      <c r="B7" s="66" t="s">
        <v>51</v>
      </c>
      <c r="C7" s="67"/>
      <c r="D7" s="68"/>
    </row>
    <row r="8" spans="1:4" ht="18" customHeight="1">
      <c r="A8" s="65" t="s">
        <v>4</v>
      </c>
      <c r="B8" s="66" t="s">
        <v>52</v>
      </c>
      <c r="C8" s="67"/>
      <c r="D8" s="68"/>
    </row>
    <row r="9" spans="1:4" ht="18" customHeight="1">
      <c r="A9" s="65" t="s">
        <v>5</v>
      </c>
      <c r="B9" s="66" t="s">
        <v>53</v>
      </c>
      <c r="C9" s="67"/>
      <c r="D9" s="68"/>
    </row>
    <row r="10" spans="1:4" ht="18" customHeight="1">
      <c r="A10" s="69" t="s">
        <v>6</v>
      </c>
      <c r="B10" s="66" t="s">
        <v>54</v>
      </c>
      <c r="C10" s="67"/>
      <c r="D10" s="68"/>
    </row>
    <row r="11" spans="1:4" ht="18" customHeight="1">
      <c r="A11" s="65" t="s">
        <v>7</v>
      </c>
      <c r="B11" s="66" t="s">
        <v>55</v>
      </c>
      <c r="C11" s="67"/>
      <c r="D11" s="68"/>
    </row>
    <row r="12" spans="1:4" ht="18" customHeight="1">
      <c r="A12" s="69" t="s">
        <v>8</v>
      </c>
      <c r="B12" s="70" t="s">
        <v>56</v>
      </c>
      <c r="C12" s="67"/>
      <c r="D12" s="68"/>
    </row>
    <row r="13" spans="1:4" ht="18" customHeight="1">
      <c r="A13" s="69" t="s">
        <v>9</v>
      </c>
      <c r="B13" s="70" t="s">
        <v>57</v>
      </c>
      <c r="C13" s="67"/>
      <c r="D13" s="68"/>
    </row>
    <row r="14" spans="1:4" ht="18" customHeight="1">
      <c r="A14" s="65" t="s">
        <v>10</v>
      </c>
      <c r="B14" s="70" t="s">
        <v>58</v>
      </c>
      <c r="C14" s="67"/>
      <c r="D14" s="68"/>
    </row>
    <row r="15" spans="1:4" ht="18" customHeight="1">
      <c r="A15" s="69" t="s">
        <v>11</v>
      </c>
      <c r="B15" s="70" t="s">
        <v>59</v>
      </c>
      <c r="C15" s="67"/>
      <c r="D15" s="68"/>
    </row>
    <row r="16" spans="1:4" ht="22.5">
      <c r="A16" s="65" t="s">
        <v>12</v>
      </c>
      <c r="B16" s="70" t="s">
        <v>60</v>
      </c>
      <c r="C16" s="67"/>
      <c r="D16" s="68"/>
    </row>
    <row r="17" spans="1:4" ht="18" customHeight="1">
      <c r="A17" s="69" t="s">
        <v>13</v>
      </c>
      <c r="B17" s="66" t="s">
        <v>61</v>
      </c>
      <c r="C17" s="67"/>
      <c r="D17" s="68"/>
    </row>
    <row r="18" spans="1:4" ht="18" customHeight="1">
      <c r="A18" s="65" t="s">
        <v>14</v>
      </c>
      <c r="B18" s="66" t="s">
        <v>62</v>
      </c>
      <c r="C18" s="67"/>
      <c r="D18" s="68"/>
    </row>
    <row r="19" spans="1:4" ht="18" customHeight="1">
      <c r="A19" s="69" t="s">
        <v>15</v>
      </c>
      <c r="B19" s="66" t="s">
        <v>63</v>
      </c>
      <c r="C19" s="67"/>
      <c r="D19" s="68"/>
    </row>
    <row r="20" spans="1:4" ht="18" customHeight="1">
      <c r="A20" s="65" t="s">
        <v>16</v>
      </c>
      <c r="B20" s="66" t="s">
        <v>64</v>
      </c>
      <c r="C20" s="67"/>
      <c r="D20" s="68"/>
    </row>
    <row r="21" spans="1:4" ht="18" customHeight="1">
      <c r="A21" s="69" t="s">
        <v>17</v>
      </c>
      <c r="B21" s="66" t="s">
        <v>65</v>
      </c>
      <c r="C21" s="67"/>
      <c r="D21" s="68"/>
    </row>
    <row r="22" spans="1:4" ht="18" customHeight="1">
      <c r="A22" s="65" t="s">
        <v>18</v>
      </c>
      <c r="B22" s="54"/>
      <c r="C22" s="67"/>
      <c r="D22" s="68"/>
    </row>
    <row r="23" spans="1:4" ht="18" customHeight="1">
      <c r="A23" s="69" t="s">
        <v>19</v>
      </c>
      <c r="B23" s="54"/>
      <c r="C23" s="67"/>
      <c r="D23" s="68"/>
    </row>
    <row r="24" spans="1:4" ht="18" customHeight="1">
      <c r="A24" s="65" t="s">
        <v>20</v>
      </c>
      <c r="B24" s="54"/>
      <c r="C24" s="67"/>
      <c r="D24" s="68"/>
    </row>
    <row r="25" spans="1:4" ht="18" customHeight="1">
      <c r="A25" s="69" t="s">
        <v>21</v>
      </c>
      <c r="B25" s="54"/>
      <c r="C25" s="67"/>
      <c r="D25" s="68"/>
    </row>
    <row r="26" spans="1:4" ht="18" customHeight="1">
      <c r="A26" s="65" t="s">
        <v>22</v>
      </c>
      <c r="B26" s="54"/>
      <c r="C26" s="67"/>
      <c r="D26" s="68"/>
    </row>
    <row r="27" spans="1:4" ht="18" customHeight="1">
      <c r="A27" s="69" t="s">
        <v>23</v>
      </c>
      <c r="B27" s="54"/>
      <c r="C27" s="67"/>
      <c r="D27" s="68"/>
    </row>
    <row r="28" spans="1:4" ht="18" customHeight="1">
      <c r="A28" s="65" t="s">
        <v>24</v>
      </c>
      <c r="B28" s="54"/>
      <c r="C28" s="67"/>
      <c r="D28" s="68"/>
    </row>
    <row r="29" spans="1:4" ht="18" customHeight="1">
      <c r="A29" s="69" t="s">
        <v>25</v>
      </c>
      <c r="B29" s="54"/>
      <c r="C29" s="67"/>
      <c r="D29" s="68"/>
    </row>
    <row r="30" spans="1:4" ht="18" customHeight="1" thickBot="1">
      <c r="A30" s="71" t="s">
        <v>26</v>
      </c>
      <c r="B30" s="55"/>
      <c r="C30" s="72"/>
      <c r="D30" s="73"/>
    </row>
    <row r="31" spans="1:4" ht="18" customHeight="1" thickBot="1">
      <c r="A31" s="94" t="s">
        <v>27</v>
      </c>
      <c r="B31" s="95" t="s">
        <v>31</v>
      </c>
      <c r="C31" s="96">
        <f>+C6+C7+C8+C9+C10+C17+C18+C19+C20+C21+C22+C23+C24+C25+C26+C27+C28+C29+C30</f>
        <v>0</v>
      </c>
      <c r="D31" s="97">
        <f>+D6+D7+D8+D9+D10+D17+D18+D19+D20+D21+D22+D23+D24+D25+D26+D27+D28+D29+D30</f>
        <v>0</v>
      </c>
    </row>
    <row r="32" spans="1:4" ht="25.5" customHeight="1">
      <c r="A32" s="74"/>
      <c r="B32" s="147" t="s">
        <v>66</v>
      </c>
      <c r="C32" s="147"/>
      <c r="D32" s="147"/>
    </row>
  </sheetData>
  <sheetProtection/>
  <mergeCells count="2">
    <mergeCell ref="B32:D32"/>
    <mergeCell ref="A2:D2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75"/>
  <sheetViews>
    <sheetView zoomScaleSheetLayoutView="120" zoomScalePageLayoutView="0" workbookViewId="0" topLeftCell="A1">
      <selection activeCell="A3" sqref="A3:E3"/>
    </sheetView>
  </sheetViews>
  <sheetFormatPr defaultColWidth="12.00390625" defaultRowHeight="12.75"/>
  <cols>
    <col min="1" max="1" width="67.125" style="101" customWidth="1"/>
    <col min="2" max="2" width="6.125" style="102" customWidth="1"/>
    <col min="3" max="4" width="12.125" style="101" customWidth="1"/>
    <col min="5" max="5" width="12.125" style="126" customWidth="1"/>
    <col min="6" max="16384" width="12.00390625" style="101" customWidth="1"/>
  </cols>
  <sheetData>
    <row r="1" spans="1:5" ht="15.75">
      <c r="A1" s="162" t="s">
        <v>213</v>
      </c>
      <c r="B1" s="163"/>
      <c r="C1" s="163"/>
      <c r="D1" s="163"/>
      <c r="E1" s="163"/>
    </row>
    <row r="2" spans="1:5" ht="15.75">
      <c r="A2" s="162" t="s">
        <v>206</v>
      </c>
      <c r="B2" s="163"/>
      <c r="C2" s="163"/>
      <c r="D2" s="163"/>
      <c r="E2" s="163"/>
    </row>
    <row r="3" spans="1:5" ht="49.5" customHeight="1">
      <c r="A3" s="164" t="s">
        <v>210</v>
      </c>
      <c r="B3" s="165"/>
      <c r="C3" s="165"/>
      <c r="D3" s="165"/>
      <c r="E3" s="165"/>
    </row>
    <row r="4" spans="3:5" ht="16.5" thickBot="1">
      <c r="C4" s="149" t="s">
        <v>69</v>
      </c>
      <c r="D4" s="149"/>
      <c r="E4" s="149"/>
    </row>
    <row r="5" spans="1:5" ht="15.75" customHeight="1">
      <c r="A5" s="150" t="s">
        <v>70</v>
      </c>
      <c r="B5" s="157" t="s">
        <v>71</v>
      </c>
      <c r="C5" s="153" t="s">
        <v>72</v>
      </c>
      <c r="D5" s="153" t="s">
        <v>73</v>
      </c>
      <c r="E5" s="160" t="s">
        <v>74</v>
      </c>
    </row>
    <row r="6" spans="1:5" ht="11.25" customHeight="1">
      <c r="A6" s="151"/>
      <c r="B6" s="158"/>
      <c r="C6" s="154"/>
      <c r="D6" s="154"/>
      <c r="E6" s="161"/>
    </row>
    <row r="7" spans="1:5" ht="15.75">
      <c r="A7" s="152"/>
      <c r="B7" s="159"/>
      <c r="C7" s="155" t="s">
        <v>75</v>
      </c>
      <c r="D7" s="155"/>
      <c r="E7" s="156"/>
    </row>
    <row r="8" spans="1:5" s="106" customFormat="1" ht="16.5" thickBot="1">
      <c r="A8" s="103" t="s">
        <v>189</v>
      </c>
      <c r="B8" s="104" t="s">
        <v>118</v>
      </c>
      <c r="C8" s="104" t="s">
        <v>119</v>
      </c>
      <c r="D8" s="104" t="s">
        <v>120</v>
      </c>
      <c r="E8" s="105" t="s">
        <v>121</v>
      </c>
    </row>
    <row r="9" spans="1:5" s="111" customFormat="1" ht="15.75">
      <c r="A9" s="107" t="s">
        <v>127</v>
      </c>
      <c r="B9" s="108" t="s">
        <v>76</v>
      </c>
      <c r="C9" s="109">
        <v>1465</v>
      </c>
      <c r="D9" s="109">
        <v>1465</v>
      </c>
      <c r="E9" s="110"/>
    </row>
    <row r="10" spans="1:5" s="111" customFormat="1" ht="15.75">
      <c r="A10" s="112" t="s">
        <v>128</v>
      </c>
      <c r="B10" s="87" t="s">
        <v>77</v>
      </c>
      <c r="C10" s="113">
        <v>248612</v>
      </c>
      <c r="D10" s="113">
        <v>214612</v>
      </c>
      <c r="E10" s="114">
        <f>+E11+E16+E21+E26+E31</f>
        <v>0</v>
      </c>
    </row>
    <row r="11" spans="1:5" s="111" customFormat="1" ht="15.75">
      <c r="A11" s="112" t="s">
        <v>129</v>
      </c>
      <c r="B11" s="87" t="s">
        <v>78</v>
      </c>
      <c r="C11" s="113">
        <v>240455</v>
      </c>
      <c r="D11" s="113">
        <v>209096</v>
      </c>
      <c r="E11" s="113">
        <f>+E12+E13+E14+E15</f>
        <v>0</v>
      </c>
    </row>
    <row r="12" spans="1:5" s="111" customFormat="1" ht="15.75">
      <c r="A12" s="115" t="s">
        <v>130</v>
      </c>
      <c r="B12" s="87" t="s">
        <v>79</v>
      </c>
      <c r="C12" s="78">
        <v>201243</v>
      </c>
      <c r="D12" s="78">
        <v>158477</v>
      </c>
      <c r="E12" s="116"/>
    </row>
    <row r="13" spans="1:5" s="111" customFormat="1" ht="26.25" customHeight="1">
      <c r="A13" s="115" t="s">
        <v>131</v>
      </c>
      <c r="B13" s="87" t="s">
        <v>80</v>
      </c>
      <c r="E13" s="77"/>
    </row>
    <row r="14" spans="1:5" s="111" customFormat="1" ht="22.5">
      <c r="A14" s="115" t="s">
        <v>132</v>
      </c>
      <c r="B14" s="87" t="s">
        <v>81</v>
      </c>
      <c r="C14" s="76">
        <v>39212</v>
      </c>
      <c r="D14" s="76">
        <v>32885</v>
      </c>
      <c r="E14" s="77"/>
    </row>
    <row r="15" spans="1:5" s="111" customFormat="1" ht="15.75">
      <c r="A15" s="115" t="s">
        <v>133</v>
      </c>
      <c r="B15" s="87" t="s">
        <v>82</v>
      </c>
      <c r="C15" s="76"/>
      <c r="D15" s="76"/>
      <c r="E15" s="77"/>
    </row>
    <row r="16" spans="1:5" s="111" customFormat="1" ht="15.75">
      <c r="A16" s="112" t="s">
        <v>134</v>
      </c>
      <c r="B16" s="87" t="s">
        <v>83</v>
      </c>
      <c r="C16" s="134">
        <v>8157</v>
      </c>
      <c r="D16" s="134">
        <v>5516</v>
      </c>
      <c r="E16" s="118">
        <f>+E17+E18+E19+E20</f>
        <v>0</v>
      </c>
    </row>
    <row r="17" spans="1:5" s="111" customFormat="1" ht="15.75">
      <c r="A17" s="115" t="s">
        <v>135</v>
      </c>
      <c r="B17" s="87" t="s">
        <v>84</v>
      </c>
      <c r="C17" s="76"/>
      <c r="D17" s="76"/>
      <c r="E17" s="77"/>
    </row>
    <row r="18" spans="1:5" s="111" customFormat="1" ht="22.5">
      <c r="A18" s="115" t="s">
        <v>136</v>
      </c>
      <c r="B18" s="87" t="s">
        <v>11</v>
      </c>
      <c r="C18" s="76"/>
      <c r="D18" s="76"/>
      <c r="E18" s="77"/>
    </row>
    <row r="19" spans="1:5" s="111" customFormat="1" ht="15.75">
      <c r="A19" s="115" t="s">
        <v>137</v>
      </c>
      <c r="B19" s="87" t="s">
        <v>12</v>
      </c>
      <c r="C19" s="76">
        <v>8157</v>
      </c>
      <c r="D19" s="76">
        <v>5516</v>
      </c>
      <c r="E19" s="77"/>
    </row>
    <row r="20" spans="1:5" s="111" customFormat="1" ht="15.75">
      <c r="A20" s="115" t="s">
        <v>138</v>
      </c>
      <c r="B20" s="87" t="s">
        <v>13</v>
      </c>
      <c r="C20" s="76"/>
      <c r="D20" s="76"/>
      <c r="E20" s="77"/>
    </row>
    <row r="21" spans="1:5" s="111" customFormat="1" ht="15.75">
      <c r="A21" s="112" t="s">
        <v>139</v>
      </c>
      <c r="B21" s="87" t="s">
        <v>14</v>
      </c>
      <c r="C21" s="117">
        <f>+C22+C23+C24+C25</f>
        <v>0</v>
      </c>
      <c r="D21" s="117">
        <f>+D22+D23+D24+D25</f>
        <v>0</v>
      </c>
      <c r="E21" s="118">
        <f>+E22+E23+E24+E25</f>
        <v>0</v>
      </c>
    </row>
    <row r="22" spans="1:5" s="111" customFormat="1" ht="15.75">
      <c r="A22" s="115" t="s">
        <v>140</v>
      </c>
      <c r="B22" s="87" t="s">
        <v>15</v>
      </c>
      <c r="C22" s="76"/>
      <c r="D22" s="76"/>
      <c r="E22" s="77"/>
    </row>
    <row r="23" spans="1:5" s="111" customFormat="1" ht="15.75">
      <c r="A23" s="115" t="s">
        <v>141</v>
      </c>
      <c r="B23" s="87" t="s">
        <v>16</v>
      </c>
      <c r="C23" s="76"/>
      <c r="D23" s="76"/>
      <c r="E23" s="77"/>
    </row>
    <row r="24" spans="1:5" s="111" customFormat="1" ht="15.75">
      <c r="A24" s="115" t="s">
        <v>142</v>
      </c>
      <c r="B24" s="87" t="s">
        <v>17</v>
      </c>
      <c r="C24" s="76"/>
      <c r="D24" s="76"/>
      <c r="E24" s="77"/>
    </row>
    <row r="25" spans="1:5" s="111" customFormat="1" ht="15.75">
      <c r="A25" s="115" t="s">
        <v>143</v>
      </c>
      <c r="B25" s="87" t="s">
        <v>18</v>
      </c>
      <c r="C25" s="76"/>
      <c r="D25" s="76"/>
      <c r="E25" s="77"/>
    </row>
    <row r="26" spans="1:5" s="111" customFormat="1" ht="15.75">
      <c r="A26" s="112" t="s">
        <v>144</v>
      </c>
      <c r="B26" s="87" t="s">
        <v>19</v>
      </c>
      <c r="C26" s="117"/>
      <c r="D26" s="117"/>
      <c r="E26" s="118">
        <f>+E27+E28+E29+E30</f>
        <v>0</v>
      </c>
    </row>
    <row r="27" spans="1:5" s="111" customFormat="1" ht="15.75">
      <c r="A27" s="115" t="s">
        <v>145</v>
      </c>
      <c r="B27" s="87" t="s">
        <v>20</v>
      </c>
      <c r="C27" s="76"/>
      <c r="D27" s="76"/>
      <c r="E27" s="77"/>
    </row>
    <row r="28" spans="1:5" s="111" customFormat="1" ht="15.75">
      <c r="A28" s="115" t="s">
        <v>146</v>
      </c>
      <c r="B28" s="87" t="s">
        <v>21</v>
      </c>
      <c r="C28" s="76"/>
      <c r="D28" s="76"/>
      <c r="E28" s="77"/>
    </row>
    <row r="29" spans="1:5" s="111" customFormat="1" ht="15.75">
      <c r="A29" s="115" t="s">
        <v>147</v>
      </c>
      <c r="B29" s="87" t="s">
        <v>22</v>
      </c>
      <c r="C29" s="76"/>
      <c r="D29" s="76"/>
      <c r="E29" s="77"/>
    </row>
    <row r="30" spans="1:5" s="111" customFormat="1" ht="15.75">
      <c r="A30" s="115" t="s">
        <v>148</v>
      </c>
      <c r="B30" s="87" t="s">
        <v>23</v>
      </c>
      <c r="C30" s="76"/>
      <c r="D30" s="76"/>
      <c r="E30" s="77"/>
    </row>
    <row r="31" spans="1:5" s="111" customFormat="1" ht="15.75">
      <c r="A31" s="112" t="s">
        <v>149</v>
      </c>
      <c r="B31" s="87" t="s">
        <v>24</v>
      </c>
      <c r="C31" s="117">
        <f>+C32+C33+C34+C35</f>
        <v>0</v>
      </c>
      <c r="D31" s="117">
        <f>+D32+D33+D34+D35</f>
        <v>0</v>
      </c>
      <c r="E31" s="118">
        <f>+E32+E33+E34+E35</f>
        <v>0</v>
      </c>
    </row>
    <row r="32" spans="1:5" s="111" customFormat="1" ht="15.75">
      <c r="A32" s="115" t="s">
        <v>150</v>
      </c>
      <c r="B32" s="87" t="s">
        <v>25</v>
      </c>
      <c r="C32" s="76"/>
      <c r="D32" s="76"/>
      <c r="E32" s="77"/>
    </row>
    <row r="33" spans="1:5" s="111" customFormat="1" ht="22.5">
      <c r="A33" s="115" t="s">
        <v>151</v>
      </c>
      <c r="B33" s="87" t="s">
        <v>26</v>
      </c>
      <c r="C33" s="76"/>
      <c r="D33" s="76"/>
      <c r="E33" s="77"/>
    </row>
    <row r="34" spans="1:5" s="111" customFormat="1" ht="15.75">
      <c r="A34" s="115" t="s">
        <v>152</v>
      </c>
      <c r="B34" s="87" t="s">
        <v>27</v>
      </c>
      <c r="C34" s="76"/>
      <c r="D34" s="76"/>
      <c r="E34" s="77"/>
    </row>
    <row r="35" spans="1:5" s="111" customFormat="1" ht="15.75">
      <c r="A35" s="115" t="s">
        <v>153</v>
      </c>
      <c r="B35" s="87" t="s">
        <v>28</v>
      </c>
      <c r="C35" s="76"/>
      <c r="D35" s="76"/>
      <c r="E35" s="77"/>
    </row>
    <row r="36" spans="1:5" s="111" customFormat="1" ht="15.75">
      <c r="A36" s="112" t="s">
        <v>154</v>
      </c>
      <c r="B36" s="87" t="s">
        <v>29</v>
      </c>
      <c r="C36" s="134">
        <v>2975</v>
      </c>
      <c r="D36" s="134">
        <v>3187</v>
      </c>
      <c r="E36" s="118">
        <f>+E37+E42+E47</f>
        <v>0</v>
      </c>
    </row>
    <row r="37" spans="1:5" s="111" customFormat="1" ht="15.75">
      <c r="A37" s="112" t="s">
        <v>155</v>
      </c>
      <c r="B37" s="87" t="s">
        <v>30</v>
      </c>
      <c r="C37" s="134">
        <v>2975</v>
      </c>
      <c r="D37" s="134">
        <v>3187</v>
      </c>
      <c r="E37" s="118">
        <f>+E38+E39+E40+E41</f>
        <v>0</v>
      </c>
    </row>
    <row r="38" spans="1:5" s="111" customFormat="1" ht="15.75">
      <c r="A38" s="115" t="s">
        <v>156</v>
      </c>
      <c r="B38" s="87" t="s">
        <v>34</v>
      </c>
      <c r="C38" s="76"/>
      <c r="D38" s="76"/>
      <c r="E38" s="77"/>
    </row>
    <row r="39" spans="1:5" s="111" customFormat="1" ht="15.75">
      <c r="A39" s="115" t="s">
        <v>157</v>
      </c>
      <c r="B39" s="87" t="s">
        <v>35</v>
      </c>
      <c r="C39" s="76"/>
      <c r="D39" s="76"/>
      <c r="E39" s="77"/>
    </row>
    <row r="40" spans="1:5" s="111" customFormat="1" ht="15.75">
      <c r="A40" s="115" t="s">
        <v>158</v>
      </c>
      <c r="B40" s="87" t="s">
        <v>67</v>
      </c>
      <c r="C40" s="137"/>
      <c r="D40" s="136"/>
      <c r="E40" s="77"/>
    </row>
    <row r="41" spans="1:5" s="111" customFormat="1" ht="15.75">
      <c r="A41" s="115" t="s">
        <v>159</v>
      </c>
      <c r="B41" s="87" t="s">
        <v>68</v>
      </c>
      <c r="C41" s="76">
        <v>2975</v>
      </c>
      <c r="D41" s="76">
        <v>3187</v>
      </c>
      <c r="E41" s="77"/>
    </row>
    <row r="42" spans="1:5" s="111" customFormat="1" ht="15.75">
      <c r="A42" s="112" t="s">
        <v>160</v>
      </c>
      <c r="B42" s="87" t="s">
        <v>85</v>
      </c>
      <c r="C42" s="117">
        <f>+C43+C44+C45+C46</f>
        <v>0</v>
      </c>
      <c r="D42" s="117">
        <f>+D43+D44+D45+D46</f>
        <v>0</v>
      </c>
      <c r="E42" s="118">
        <f>+E43+E44+E45+E46</f>
        <v>0</v>
      </c>
    </row>
    <row r="43" spans="1:5" s="111" customFormat="1" ht="15.75">
      <c r="A43" s="115" t="s">
        <v>161</v>
      </c>
      <c r="B43" s="87" t="s">
        <v>86</v>
      </c>
      <c r="C43" s="76"/>
      <c r="D43" s="76"/>
      <c r="E43" s="77"/>
    </row>
    <row r="44" spans="1:5" s="111" customFormat="1" ht="22.5">
      <c r="A44" s="115" t="s">
        <v>162</v>
      </c>
      <c r="B44" s="87" t="s">
        <v>87</v>
      </c>
      <c r="C44" s="76"/>
      <c r="D44" s="76"/>
      <c r="E44" s="77"/>
    </row>
    <row r="45" spans="1:5" s="111" customFormat="1" ht="15.75">
      <c r="A45" s="115" t="s">
        <v>163</v>
      </c>
      <c r="B45" s="87" t="s">
        <v>88</v>
      </c>
      <c r="C45" s="76"/>
      <c r="D45" s="76"/>
      <c r="E45" s="77"/>
    </row>
    <row r="46" spans="1:5" s="111" customFormat="1" ht="15.75">
      <c r="A46" s="115" t="s">
        <v>164</v>
      </c>
      <c r="B46" s="87" t="s">
        <v>89</v>
      </c>
      <c r="C46" s="76"/>
      <c r="D46" s="76"/>
      <c r="E46" s="77"/>
    </row>
    <row r="47" spans="1:5" s="111" customFormat="1" ht="15.75">
      <c r="A47" s="112" t="s">
        <v>165</v>
      </c>
      <c r="B47" s="87" t="s">
        <v>90</v>
      </c>
      <c r="C47" s="117">
        <f>+C48+C49+C50+C51</f>
        <v>0</v>
      </c>
      <c r="D47" s="117">
        <f>+D48+D49+D50+D51</f>
        <v>0</v>
      </c>
      <c r="E47" s="118">
        <f>+E48+E49+E50+E51</f>
        <v>0</v>
      </c>
    </row>
    <row r="48" spans="1:5" s="111" customFormat="1" ht="15.75">
      <c r="A48" s="115" t="s">
        <v>166</v>
      </c>
      <c r="B48" s="87" t="s">
        <v>91</v>
      </c>
      <c r="C48" s="76"/>
      <c r="D48" s="76"/>
      <c r="E48" s="77"/>
    </row>
    <row r="49" spans="1:5" s="111" customFormat="1" ht="22.5">
      <c r="A49" s="115" t="s">
        <v>167</v>
      </c>
      <c r="B49" s="87" t="s">
        <v>92</v>
      </c>
      <c r="C49" s="76"/>
      <c r="D49" s="76"/>
      <c r="E49" s="77"/>
    </row>
    <row r="50" spans="1:5" s="111" customFormat="1" ht="15.75">
      <c r="A50" s="115" t="s">
        <v>168</v>
      </c>
      <c r="B50" s="87" t="s">
        <v>93</v>
      </c>
      <c r="C50" s="76"/>
      <c r="D50" s="76"/>
      <c r="E50" s="77"/>
    </row>
    <row r="51" spans="1:5" s="111" customFormat="1" ht="15.75">
      <c r="A51" s="115" t="s">
        <v>169</v>
      </c>
      <c r="B51" s="87" t="s">
        <v>94</v>
      </c>
      <c r="C51" s="76"/>
      <c r="D51" s="76"/>
      <c r="E51" s="77"/>
    </row>
    <row r="52" spans="1:5" s="111" customFormat="1" ht="15.75">
      <c r="A52" s="112" t="s">
        <v>170</v>
      </c>
      <c r="B52" s="87" t="s">
        <v>95</v>
      </c>
      <c r="C52" s="76"/>
      <c r="D52" s="76"/>
      <c r="E52" s="77"/>
    </row>
    <row r="53" spans="1:5" s="111" customFormat="1" ht="21">
      <c r="A53" s="112" t="s">
        <v>171</v>
      </c>
      <c r="B53" s="87" t="s">
        <v>96</v>
      </c>
      <c r="C53" s="117"/>
      <c r="D53" s="117"/>
      <c r="E53" s="118">
        <f>+E9+E10+E36+E52</f>
        <v>0</v>
      </c>
    </row>
    <row r="54" spans="1:5" s="111" customFormat="1" ht="15.75">
      <c r="A54" s="112" t="s">
        <v>172</v>
      </c>
      <c r="B54" s="87" t="s">
        <v>97</v>
      </c>
      <c r="C54" s="76"/>
      <c r="D54" s="76"/>
      <c r="E54" s="77"/>
    </row>
    <row r="55" spans="1:5" s="111" customFormat="1" ht="15.75">
      <c r="A55" s="112" t="s">
        <v>173</v>
      </c>
      <c r="B55" s="87" t="s">
        <v>98</v>
      </c>
      <c r="C55" s="76"/>
      <c r="D55" s="76"/>
      <c r="E55" s="77"/>
    </row>
    <row r="56" spans="1:5" s="111" customFormat="1" ht="15.75">
      <c r="A56" s="112" t="s">
        <v>174</v>
      </c>
      <c r="B56" s="87" t="s">
        <v>99</v>
      </c>
      <c r="C56" s="117">
        <f>+C54+C55</f>
        <v>0</v>
      </c>
      <c r="D56" s="117">
        <f>+D54+D55</f>
        <v>0</v>
      </c>
      <c r="E56" s="118">
        <f>+E54+E55</f>
        <v>0</v>
      </c>
    </row>
    <row r="57" spans="1:5" s="111" customFormat="1" ht="15.75">
      <c r="A57" s="112" t="s">
        <v>175</v>
      </c>
      <c r="B57" s="87" t="s">
        <v>100</v>
      </c>
      <c r="C57" s="76"/>
      <c r="D57" s="76"/>
      <c r="E57" s="77"/>
    </row>
    <row r="58" spans="1:5" s="111" customFormat="1" ht="15.75">
      <c r="A58" s="112" t="s">
        <v>176</v>
      </c>
      <c r="B58" s="87" t="s">
        <v>101</v>
      </c>
      <c r="C58" s="76"/>
      <c r="D58" s="76">
        <v>18</v>
      </c>
      <c r="E58" s="77"/>
    </row>
    <row r="59" spans="1:5" s="111" customFormat="1" ht="15.75">
      <c r="A59" s="112" t="s">
        <v>177</v>
      </c>
      <c r="B59" s="87" t="s">
        <v>102</v>
      </c>
      <c r="C59" s="76">
        <v>2824</v>
      </c>
      <c r="D59" s="76">
        <v>2663</v>
      </c>
      <c r="E59" s="77"/>
    </row>
    <row r="60" spans="1:5" s="111" customFormat="1" ht="15.75">
      <c r="A60" s="112" t="s">
        <v>178</v>
      </c>
      <c r="B60" s="87" t="s">
        <v>103</v>
      </c>
      <c r="C60" s="76"/>
      <c r="D60" s="76"/>
      <c r="E60" s="77"/>
    </row>
    <row r="61" spans="1:5" s="111" customFormat="1" ht="15.75">
      <c r="A61" s="112" t="s">
        <v>179</v>
      </c>
      <c r="B61" s="87" t="s">
        <v>104</v>
      </c>
      <c r="C61" s="134">
        <f>+C57+C58+C59+C60</f>
        <v>2824</v>
      </c>
      <c r="D61" s="134">
        <v>2681</v>
      </c>
      <c r="E61" s="118">
        <f>+E57+E58+E59+E60</f>
        <v>0</v>
      </c>
    </row>
    <row r="62" spans="1:5" s="111" customFormat="1" ht="15.75">
      <c r="A62" s="112" t="s">
        <v>180</v>
      </c>
      <c r="B62" s="87" t="s">
        <v>105</v>
      </c>
      <c r="C62" s="135">
        <v>9205</v>
      </c>
      <c r="D62" s="135">
        <v>12</v>
      </c>
      <c r="E62" s="77"/>
    </row>
    <row r="63" spans="1:5" s="111" customFormat="1" ht="15.75">
      <c r="A63" s="112" t="s">
        <v>181</v>
      </c>
      <c r="B63" s="87" t="s">
        <v>106</v>
      </c>
      <c r="C63" s="76"/>
      <c r="D63" s="76"/>
      <c r="E63" s="77"/>
    </row>
    <row r="64" spans="1:5" s="111" customFormat="1" ht="15.75">
      <c r="A64" s="112" t="s">
        <v>182</v>
      </c>
      <c r="B64" s="87" t="s">
        <v>107</v>
      </c>
      <c r="C64" s="76"/>
      <c r="D64" s="76"/>
      <c r="E64" s="77"/>
    </row>
    <row r="65" spans="1:5" s="111" customFormat="1" ht="15.75">
      <c r="A65" s="112" t="s">
        <v>183</v>
      </c>
      <c r="B65" s="87" t="s">
        <v>108</v>
      </c>
      <c r="C65" s="117"/>
      <c r="D65" s="117"/>
      <c r="E65" s="118">
        <f>+E62+E63+E64</f>
        <v>0</v>
      </c>
    </row>
    <row r="66" spans="1:5" s="111" customFormat="1" ht="15.75">
      <c r="A66" s="112" t="s">
        <v>184</v>
      </c>
      <c r="B66" s="87" t="s">
        <v>109</v>
      </c>
      <c r="C66" s="76"/>
      <c r="D66" s="76"/>
      <c r="E66" s="77"/>
    </row>
    <row r="67" spans="1:5" s="111" customFormat="1" ht="21">
      <c r="A67" s="112" t="s">
        <v>185</v>
      </c>
      <c r="B67" s="87" t="s">
        <v>110</v>
      </c>
      <c r="C67" s="76"/>
      <c r="D67" s="76"/>
      <c r="E67" s="77"/>
    </row>
    <row r="68" spans="1:5" s="111" customFormat="1" ht="15.75">
      <c r="A68" s="112" t="s">
        <v>186</v>
      </c>
      <c r="B68" s="87" t="s">
        <v>111</v>
      </c>
      <c r="C68" s="117">
        <v>824</v>
      </c>
      <c r="D68" s="117">
        <f>+D66+D67</f>
        <v>0</v>
      </c>
      <c r="E68" s="118">
        <f>+E66+E67</f>
        <v>0</v>
      </c>
    </row>
    <row r="69" spans="1:5" s="111" customFormat="1" ht="15.75">
      <c r="A69" s="112" t="s">
        <v>187</v>
      </c>
      <c r="B69" s="87" t="s">
        <v>112</v>
      </c>
      <c r="C69" s="76"/>
      <c r="D69" s="76"/>
      <c r="E69" s="77"/>
    </row>
    <row r="70" spans="1:5" s="111" customFormat="1" ht="16.5" thickBot="1">
      <c r="A70" s="119" t="s">
        <v>188</v>
      </c>
      <c r="B70" s="91" t="s">
        <v>113</v>
      </c>
      <c r="C70" s="120">
        <f>C9+C10+C36+C61+C62+C68</f>
        <v>265905</v>
      </c>
      <c r="D70" s="120">
        <f>D9+D10+D36+D61+D62+D68</f>
        <v>221957</v>
      </c>
      <c r="E70" s="121">
        <f>+E53+E56+E61+E65+E68+E69</f>
        <v>0</v>
      </c>
    </row>
    <row r="71" spans="1:5" ht="15.75">
      <c r="A71" s="122"/>
      <c r="C71" s="123"/>
      <c r="D71" s="123"/>
      <c r="E71" s="124"/>
    </row>
    <row r="72" spans="1:5" ht="15.75">
      <c r="A72" s="122"/>
      <c r="C72" s="123"/>
      <c r="D72" s="123"/>
      <c r="E72" s="124"/>
    </row>
    <row r="73" spans="1:5" ht="15.75">
      <c r="A73" s="125"/>
      <c r="C73" s="123"/>
      <c r="D73" s="123"/>
      <c r="E73" s="124"/>
    </row>
    <row r="74" spans="1:5" ht="15.75">
      <c r="A74" s="148"/>
      <c r="B74" s="148"/>
      <c r="C74" s="148"/>
      <c r="D74" s="148"/>
      <c r="E74" s="148"/>
    </row>
    <row r="75" spans="1:5" ht="15.75">
      <c r="A75" s="148"/>
      <c r="B75" s="148"/>
      <c r="C75" s="148"/>
      <c r="D75" s="148"/>
      <c r="E75" s="148"/>
    </row>
  </sheetData>
  <sheetProtection/>
  <mergeCells count="12">
    <mergeCell ref="A1:E1"/>
    <mergeCell ref="A3:E3"/>
    <mergeCell ref="A2:E2"/>
    <mergeCell ref="A75:E75"/>
    <mergeCell ref="C4:E4"/>
    <mergeCell ref="A5:A7"/>
    <mergeCell ref="C5:C6"/>
    <mergeCell ref="C7:E7"/>
    <mergeCell ref="B5:B7"/>
    <mergeCell ref="A74:E74"/>
    <mergeCell ref="E5:E6"/>
    <mergeCell ref="D5:D6"/>
  </mergeCells>
  <printOptions horizontalCentered="1"/>
  <pageMargins left="0.1968503937007874" right="0.03937007874015748" top="1.1023622047244095" bottom="0.984251968503937" header="0.5118110236220472" footer="0.5118110236220472"/>
  <pageSetup horizontalDpi="600" verticalDpi="600" orientation="portrait" paperSize="9" r:id="rId1"/>
  <headerFooter>
    <oddHeader>&amp;C
</oddHeader>
    <oddFooter>&amp;C&amp;P</oddFooter>
  </headerFooter>
  <rowBreaks count="2" manualBreakCount="2">
    <brk id="35" max="255" man="1"/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2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1.125" style="79" customWidth="1"/>
    <col min="2" max="2" width="6.125" style="93" customWidth="1"/>
    <col min="3" max="3" width="18.00390625" style="127" customWidth="1"/>
    <col min="4" max="16384" width="9.375" style="127" customWidth="1"/>
  </cols>
  <sheetData>
    <row r="1" ht="12.75">
      <c r="C1" s="133" t="s">
        <v>205</v>
      </c>
    </row>
    <row r="2" spans="1:3" ht="32.25" customHeight="1">
      <c r="A2" s="167" t="s">
        <v>114</v>
      </c>
      <c r="B2" s="167"/>
      <c r="C2" s="167"/>
    </row>
    <row r="3" spans="1:3" ht="15.75">
      <c r="A3" s="166" t="s">
        <v>209</v>
      </c>
      <c r="B3" s="166"/>
      <c r="C3" s="166"/>
    </row>
    <row r="5" spans="2:3" ht="13.5" thickBot="1">
      <c r="B5" s="175" t="s">
        <v>69</v>
      </c>
      <c r="C5" s="175"/>
    </row>
    <row r="6" spans="1:3" s="80" customFormat="1" ht="31.5" customHeight="1">
      <c r="A6" s="168" t="s">
        <v>115</v>
      </c>
      <c r="B6" s="173" t="s">
        <v>71</v>
      </c>
      <c r="C6" s="171" t="s">
        <v>116</v>
      </c>
    </row>
    <row r="7" spans="1:3" s="80" customFormat="1" ht="12.75">
      <c r="A7" s="169"/>
      <c r="B7" s="174"/>
      <c r="C7" s="172"/>
    </row>
    <row r="8" spans="1:3" s="84" customFormat="1" ht="13.5" thickBot="1">
      <c r="A8" s="81" t="s">
        <v>117</v>
      </c>
      <c r="B8" s="82" t="s">
        <v>118</v>
      </c>
      <c r="C8" s="83" t="s">
        <v>119</v>
      </c>
    </row>
    <row r="9" spans="1:3" ht="15.75" customHeight="1">
      <c r="A9" s="112" t="s">
        <v>190</v>
      </c>
      <c r="B9" s="85" t="s">
        <v>76</v>
      </c>
      <c r="C9" s="86">
        <v>257509</v>
      </c>
    </row>
    <row r="10" spans="1:3" ht="15.75" customHeight="1">
      <c r="A10" s="112" t="s">
        <v>191</v>
      </c>
      <c r="B10" s="87" t="s">
        <v>77</v>
      </c>
      <c r="C10" s="86"/>
    </row>
    <row r="11" spans="1:3" ht="15.75" customHeight="1">
      <c r="A11" s="112" t="s">
        <v>192</v>
      </c>
      <c r="B11" s="87" t="s">
        <v>78</v>
      </c>
      <c r="C11" s="86">
        <v>2824</v>
      </c>
    </row>
    <row r="12" spans="1:3" ht="15.75" customHeight="1">
      <c r="A12" s="112" t="s">
        <v>193</v>
      </c>
      <c r="B12" s="87" t="s">
        <v>79</v>
      </c>
      <c r="C12" s="88">
        <v>824</v>
      </c>
    </row>
    <row r="13" spans="1:3" ht="15.75" customHeight="1">
      <c r="A13" s="112" t="s">
        <v>194</v>
      </c>
      <c r="B13" s="87" t="s">
        <v>80</v>
      </c>
      <c r="C13" s="88"/>
    </row>
    <row r="14" spans="1:3" ht="15.75" customHeight="1">
      <c r="A14" s="112" t="s">
        <v>195</v>
      </c>
      <c r="B14" s="87" t="s">
        <v>81</v>
      </c>
      <c r="C14" s="88">
        <v>-40065</v>
      </c>
    </row>
    <row r="15" spans="1:3" ht="15.75" customHeight="1">
      <c r="A15" s="112" t="s">
        <v>196</v>
      </c>
      <c r="B15" s="87" t="s">
        <v>82</v>
      </c>
      <c r="C15" s="89">
        <f>+C9+C10+C11+C12+C13+C14</f>
        <v>221092</v>
      </c>
    </row>
    <row r="16" spans="1:3" ht="15.75" customHeight="1">
      <c r="A16" s="112" t="s">
        <v>204</v>
      </c>
      <c r="B16" s="87" t="s">
        <v>83</v>
      </c>
      <c r="C16" s="128"/>
    </row>
    <row r="17" spans="1:3" ht="15.75" customHeight="1">
      <c r="A17" s="112" t="s">
        <v>197</v>
      </c>
      <c r="B17" s="87" t="s">
        <v>84</v>
      </c>
      <c r="C17" s="88">
        <v>865</v>
      </c>
    </row>
    <row r="18" spans="1:3" ht="15.75" customHeight="1">
      <c r="A18" s="112" t="s">
        <v>198</v>
      </c>
      <c r="B18" s="87" t="s">
        <v>11</v>
      </c>
      <c r="C18" s="88"/>
    </row>
    <row r="19" spans="1:3" ht="15.75" customHeight="1">
      <c r="A19" s="112" t="s">
        <v>199</v>
      </c>
      <c r="B19" s="87" t="s">
        <v>12</v>
      </c>
      <c r="C19" s="89">
        <f>+C16+C17+C18</f>
        <v>865</v>
      </c>
    </row>
    <row r="20" spans="1:3" s="129" customFormat="1" ht="15.75" customHeight="1">
      <c r="A20" s="112" t="s">
        <v>200</v>
      </c>
      <c r="B20" s="87" t="s">
        <v>13</v>
      </c>
      <c r="C20" s="88"/>
    </row>
    <row r="21" spans="1:3" ht="15.75" customHeight="1">
      <c r="A21" s="112" t="s">
        <v>201</v>
      </c>
      <c r="B21" s="87" t="s">
        <v>14</v>
      </c>
      <c r="C21" s="88"/>
    </row>
    <row r="22" spans="1:3" ht="15.75" customHeight="1" thickBot="1">
      <c r="A22" s="90" t="s">
        <v>202</v>
      </c>
      <c r="B22" s="91" t="s">
        <v>15</v>
      </c>
      <c r="C22" s="92">
        <f>+C15+C19+C20+C21</f>
        <v>221957</v>
      </c>
    </row>
    <row r="23" spans="1:5" ht="15.75">
      <c r="A23" s="122"/>
      <c r="B23" s="125"/>
      <c r="C23" s="123"/>
      <c r="D23" s="123"/>
      <c r="E23" s="123"/>
    </row>
    <row r="24" spans="1:5" ht="15.75">
      <c r="A24" s="122"/>
      <c r="B24" s="125"/>
      <c r="C24" s="123"/>
      <c r="D24" s="123"/>
      <c r="E24" s="123"/>
    </row>
    <row r="25" spans="1:5" ht="15.75">
      <c r="A25" s="125"/>
      <c r="B25" s="125"/>
      <c r="C25" s="123"/>
      <c r="D25" s="123"/>
      <c r="E25" s="123"/>
    </row>
    <row r="26" spans="1:5" ht="15.75">
      <c r="A26" s="170"/>
      <c r="B26" s="170"/>
      <c r="C26" s="170"/>
      <c r="D26" s="130"/>
      <c r="E26" s="130"/>
    </row>
    <row r="27" spans="1:5" ht="15.75">
      <c r="A27" s="170"/>
      <c r="B27" s="170"/>
      <c r="C27" s="170"/>
      <c r="D27" s="130"/>
      <c r="E27" s="130"/>
    </row>
  </sheetData>
  <sheetProtection/>
  <mergeCells count="8">
    <mergeCell ref="A3:C3"/>
    <mergeCell ref="A2:C2"/>
    <mergeCell ref="A6:A7"/>
    <mergeCell ref="A27:C27"/>
    <mergeCell ref="A26:C26"/>
    <mergeCell ref="C6:C7"/>
    <mergeCell ref="B6:B7"/>
    <mergeCell ref="B5:C5"/>
  </mergeCells>
  <printOptions horizontalCentered="1"/>
  <pageMargins left="0.7874015748031497" right="0.7874015748031497" top="1.259842519685039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jegyzo</cp:lastModifiedBy>
  <cp:lastPrinted>2015-06-10T07:27:52Z</cp:lastPrinted>
  <dcterms:created xsi:type="dcterms:W3CDTF">2015-04-23T10:21:24Z</dcterms:created>
  <dcterms:modified xsi:type="dcterms:W3CDTF">2015-06-10T07:28:08Z</dcterms:modified>
  <cp:category/>
  <cp:version/>
  <cp:contentType/>
  <cp:contentStatus/>
</cp:coreProperties>
</file>