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4525"/>
</workbook>
</file>

<file path=xl/calcChain.xml><?xml version="1.0" encoding="utf-8"?>
<calcChain xmlns="http://schemas.openxmlformats.org/spreadsheetml/2006/main">
  <c r="C59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<sst xmlns="http://schemas.openxmlformats.org/spreadsheetml/2006/main" count="112" uniqueCount="97">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</sst>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166" fontId="27" fillId="0" borderId="27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D62"/>
  <sheetViews>
    <sheetView tabSelected="1" topLeftCell="A32" zoomScale="145" zoomScaleNormal="145" workbookViewId="0">
      <selection activeCell="B74" sqref="B74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177866886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4964050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157919035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2283801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19512535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v>19512535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v>399535</v>
      </c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48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0"/>
    </row>
    <row r="36" spans="1:3" s="28" customFormat="1" ht="12" customHeight="1" thickBot="1" x14ac:dyDescent="0.25">
      <c r="A36" s="19" t="s">
        <v>68</v>
      </c>
      <c r="B36" s="41" t="s">
        <v>69</v>
      </c>
      <c r="C36" s="51">
        <f>+C8+C20+C25+C26+C30+C34+C35</f>
        <v>197379421</v>
      </c>
    </row>
    <row r="37" spans="1:3" s="28" customFormat="1" ht="12" customHeight="1" thickBot="1" x14ac:dyDescent="0.25">
      <c r="A37" s="52" t="s">
        <v>70</v>
      </c>
      <c r="B37" s="41" t="s">
        <v>71</v>
      </c>
      <c r="C37" s="53">
        <f>+C38+C39+C40</f>
        <v>383024062</v>
      </c>
    </row>
    <row r="38" spans="1:3" s="28" customFormat="1" ht="12" customHeight="1" x14ac:dyDescent="0.2">
      <c r="A38" s="43" t="s">
        <v>72</v>
      </c>
      <c r="B38" s="44" t="s">
        <v>73</v>
      </c>
      <c r="C38" s="45">
        <v>18026960</v>
      </c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48" t="s">
        <v>77</v>
      </c>
      <c r="C40" s="54">
        <f>364496499+308310+192293</f>
        <v>364997102</v>
      </c>
    </row>
    <row r="41" spans="1:3" s="37" customFormat="1" ht="15" customHeight="1" thickBot="1" x14ac:dyDescent="0.25">
      <c r="A41" s="52" t="s">
        <v>78</v>
      </c>
      <c r="B41" s="55" t="s">
        <v>79</v>
      </c>
      <c r="C41" s="53">
        <f>+C36+C37</f>
        <v>580403483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80</v>
      </c>
      <c r="C44" s="51"/>
    </row>
    <row r="45" spans="1:3" s="65" customFormat="1" ht="12" customHeight="1" thickBot="1" x14ac:dyDescent="0.25">
      <c r="A45" s="40" t="s">
        <v>13</v>
      </c>
      <c r="B45" s="41" t="s">
        <v>81</v>
      </c>
      <c r="C45" s="64">
        <f>SUM(C46:C50)</f>
        <v>568672865</v>
      </c>
    </row>
    <row r="46" spans="1:3" ht="12" customHeight="1" x14ac:dyDescent="0.2">
      <c r="A46" s="32" t="s">
        <v>15</v>
      </c>
      <c r="B46" s="39" t="s">
        <v>82</v>
      </c>
      <c r="C46" s="66">
        <f>330210986+258000</f>
        <v>330468986</v>
      </c>
    </row>
    <row r="47" spans="1:3" ht="12" customHeight="1" x14ac:dyDescent="0.2">
      <c r="A47" s="32" t="s">
        <v>17</v>
      </c>
      <c r="B47" s="33" t="s">
        <v>83</v>
      </c>
      <c r="C47" s="67">
        <f>68706522+50310</f>
        <v>68756832</v>
      </c>
    </row>
    <row r="48" spans="1:3" ht="12" customHeight="1" x14ac:dyDescent="0.2">
      <c r="A48" s="32" t="s">
        <v>19</v>
      </c>
      <c r="B48" s="33" t="s">
        <v>84</v>
      </c>
      <c r="C48" s="67">
        <f>169254754+192293</f>
        <v>169447047</v>
      </c>
    </row>
    <row r="49" spans="1:4" ht="12" customHeight="1" x14ac:dyDescent="0.2">
      <c r="A49" s="32" t="s">
        <v>21</v>
      </c>
      <c r="B49" s="33" t="s">
        <v>85</v>
      </c>
      <c r="C49" s="68"/>
    </row>
    <row r="50" spans="1:4" ht="12" customHeight="1" thickBot="1" x14ac:dyDescent="0.25">
      <c r="A50" s="32" t="s">
        <v>23</v>
      </c>
      <c r="B50" s="33" t="s">
        <v>86</v>
      </c>
      <c r="C50" s="68"/>
    </row>
    <row r="51" spans="1:4" ht="12" customHeight="1" thickBot="1" x14ac:dyDescent="0.25">
      <c r="A51" s="40" t="s">
        <v>37</v>
      </c>
      <c r="B51" s="41" t="s">
        <v>87</v>
      </c>
      <c r="C51" s="27">
        <f>SUM(C52:C54)</f>
        <v>11730618</v>
      </c>
    </row>
    <row r="52" spans="1:4" s="65" customFormat="1" ht="12" customHeight="1" x14ac:dyDescent="0.2">
      <c r="A52" s="32" t="s">
        <v>39</v>
      </c>
      <c r="B52" s="39" t="s">
        <v>88</v>
      </c>
      <c r="C52" s="45">
        <v>11730618</v>
      </c>
    </row>
    <row r="53" spans="1:4" ht="12" customHeight="1" x14ac:dyDescent="0.2">
      <c r="A53" s="32" t="s">
        <v>41</v>
      </c>
      <c r="B53" s="33" t="s">
        <v>89</v>
      </c>
      <c r="C53" s="68"/>
    </row>
    <row r="54" spans="1:4" ht="12" customHeight="1" x14ac:dyDescent="0.2">
      <c r="A54" s="32" t="s">
        <v>43</v>
      </c>
      <c r="B54" s="33" t="s">
        <v>90</v>
      </c>
      <c r="C54" s="68"/>
    </row>
    <row r="55" spans="1:4" ht="12" customHeight="1" thickBot="1" x14ac:dyDescent="0.25">
      <c r="A55" s="32" t="s">
        <v>45</v>
      </c>
      <c r="B55" s="33" t="s">
        <v>91</v>
      </c>
      <c r="C55" s="68"/>
    </row>
    <row r="56" spans="1:4" ht="15" customHeight="1" thickBot="1" x14ac:dyDescent="0.25">
      <c r="A56" s="40" t="s">
        <v>47</v>
      </c>
      <c r="B56" s="41" t="s">
        <v>92</v>
      </c>
      <c r="C56" s="42"/>
    </row>
    <row r="57" spans="1:4" ht="13.5" thickBot="1" x14ac:dyDescent="0.25">
      <c r="A57" s="40" t="s">
        <v>49</v>
      </c>
      <c r="B57" s="69" t="s">
        <v>93</v>
      </c>
      <c r="C57" s="64">
        <f>+C45+C51+C56</f>
        <v>580403483</v>
      </c>
    </row>
    <row r="58" spans="1:4" ht="15" customHeight="1" thickBot="1" x14ac:dyDescent="0.25">
      <c r="C58" s="71"/>
    </row>
    <row r="59" spans="1:4" ht="14.25" customHeight="1" thickBot="1" x14ac:dyDescent="0.25">
      <c r="A59" s="72" t="s">
        <v>94</v>
      </c>
      <c r="B59" s="73"/>
      <c r="C59" s="74">
        <f>106.2+1.125</f>
        <v>107.325</v>
      </c>
    </row>
    <row r="60" spans="1:4" ht="13.5" thickBot="1" x14ac:dyDescent="0.25">
      <c r="A60" s="75" t="s">
        <v>95</v>
      </c>
      <c r="B60" s="76"/>
      <c r="C60" s="77">
        <v>61</v>
      </c>
    </row>
    <row r="61" spans="1:4" ht="13.5" thickBot="1" x14ac:dyDescent="0.25">
      <c r="A61" s="78" t="s">
        <v>96</v>
      </c>
      <c r="B61" s="79"/>
      <c r="C61" s="80">
        <v>2</v>
      </c>
      <c r="D61" s="81"/>
    </row>
    <row r="62" spans="1:4" ht="13.5" thickBot="1" x14ac:dyDescent="0.25">
      <c r="A62" s="82"/>
      <c r="B62" s="83"/>
      <c r="C62" s="80"/>
      <c r="D62" s="81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2018-04-04T10:16:45Z</dcterms:created>
  <dcterms:modified xsi:type="dcterms:W3CDTF">2018-04-04T10:16:45Z</dcterms:modified>
</cp:coreProperties>
</file>