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0515" windowHeight="4680" tabRatio="854"/>
  </bookViews>
  <sheets>
    <sheet name="22.kiadási ütemterv" sheetId="35" r:id="rId1"/>
  </sheets>
  <definedNames>
    <definedName name="_xlnm.Print_Area" localSheetId="0">'22.kiadási ütemterv'!$A$1:$O$42</definedName>
  </definedNames>
  <calcPr calcId="145621"/>
</workbook>
</file>

<file path=xl/calcChain.xml><?xml version="1.0" encoding="utf-8"?>
<calcChain xmlns="http://schemas.openxmlformats.org/spreadsheetml/2006/main">
  <c r="D10" i="35" l="1"/>
  <c r="E10" i="35"/>
  <c r="F10" i="35"/>
  <c r="G10" i="35"/>
  <c r="H10" i="35"/>
  <c r="I10" i="35"/>
  <c r="J10" i="35"/>
  <c r="K10" i="35"/>
  <c r="L10" i="35"/>
  <c r="M10" i="35"/>
  <c r="N10" i="35"/>
  <c r="C10" i="35"/>
  <c r="O6" i="35" l="1"/>
  <c r="O7" i="35"/>
  <c r="O8" i="35"/>
  <c r="O9" i="35"/>
  <c r="O11" i="35"/>
  <c r="O12" i="35"/>
  <c r="O13" i="35"/>
  <c r="O15" i="35"/>
  <c r="O16" i="35"/>
  <c r="O17" i="35"/>
  <c r="O19" i="35"/>
  <c r="O20" i="35"/>
  <c r="O21" i="35"/>
  <c r="O22" i="35"/>
  <c r="O23" i="35"/>
  <c r="E24" i="35"/>
  <c r="F24" i="35"/>
  <c r="G24" i="35"/>
  <c r="H24" i="35"/>
  <c r="I24" i="35"/>
  <c r="J24" i="35"/>
  <c r="K24" i="35"/>
  <c r="L24" i="35"/>
  <c r="M24" i="35"/>
  <c r="N24" i="35"/>
  <c r="F5" i="35"/>
  <c r="G5" i="35"/>
  <c r="G18" i="35" s="1"/>
  <c r="J5" i="35"/>
  <c r="K5" i="35"/>
  <c r="K18" i="35" s="1"/>
  <c r="N5" i="35"/>
  <c r="E5" i="35"/>
  <c r="H5" i="35"/>
  <c r="I5" i="35"/>
  <c r="L5" i="35"/>
  <c r="M5" i="35"/>
  <c r="D24" i="35"/>
  <c r="C24" i="35"/>
  <c r="D14" i="35"/>
  <c r="D5" i="35"/>
  <c r="C5" i="35"/>
  <c r="K25" i="35" l="1"/>
  <c r="G25" i="35"/>
  <c r="M18" i="35"/>
  <c r="M25" i="35" s="1"/>
  <c r="I18" i="35"/>
  <c r="I25" i="35" s="1"/>
  <c r="E18" i="35"/>
  <c r="E25" i="35" s="1"/>
  <c r="N18" i="35"/>
  <c r="N25" i="35" s="1"/>
  <c r="O24" i="35"/>
  <c r="L18" i="35"/>
  <c r="L25" i="35" s="1"/>
  <c r="H18" i="35"/>
  <c r="H25" i="35" s="1"/>
  <c r="F18" i="35"/>
  <c r="F25" i="35" s="1"/>
  <c r="J18" i="35"/>
  <c r="J25" i="35" s="1"/>
  <c r="D18" i="35"/>
  <c r="O14" i="35"/>
  <c r="C18" i="35"/>
  <c r="C25" i="35" s="1"/>
  <c r="O10" i="35"/>
  <c r="O5" i="35"/>
  <c r="D25" i="35" l="1"/>
  <c r="O25" i="35" s="1"/>
  <c r="O18" i="35"/>
</calcChain>
</file>

<file path=xl/sharedStrings.xml><?xml version="1.0" encoding="utf-8"?>
<sst xmlns="http://schemas.openxmlformats.org/spreadsheetml/2006/main" count="61" uniqueCount="61">
  <si>
    <t>Személyi juttatások</t>
  </si>
  <si>
    <t>Tartalékok</t>
  </si>
  <si>
    <t>Beruházások</t>
  </si>
  <si>
    <t>Felújítások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</si>
  <si>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</si>
  <si>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</si>
  <si>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</si>
  <si>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</si>
  <si>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</si>
  <si>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</si>
  <si>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</si>
  <si>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</si>
  <si>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</si>
  <si>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adatok ezer Ft-ban</t>
  </si>
  <si>
    <t>összesen</t>
  </si>
  <si>
    <t>megnevezés</t>
  </si>
  <si>
    <t>2.1</t>
  </si>
  <si>
    <t>2.2</t>
  </si>
  <si>
    <t>1.1</t>
  </si>
  <si>
    <t>1.2</t>
  </si>
  <si>
    <t>1.3</t>
  </si>
  <si>
    <t>1.4</t>
  </si>
  <si>
    <t>1.5</t>
  </si>
  <si>
    <t>2.3</t>
  </si>
  <si>
    <t>Tájékoztató adatok az Áht. 24. § (4) bekezdése alapján</t>
  </si>
  <si>
    <t>Működési költségvetés kiadásai</t>
  </si>
  <si>
    <t>1.51</t>
  </si>
  <si>
    <t>1.52</t>
  </si>
  <si>
    <t>1.6</t>
  </si>
  <si>
    <t xml:space="preserve">Dologi kiadások </t>
  </si>
  <si>
    <t xml:space="preserve">Ellátottak pénzbeli juttatásai </t>
  </si>
  <si>
    <t xml:space="preserve">Egyéb működési kiadások  </t>
  </si>
  <si>
    <t>-ebből működési célú támogatások állam háztartáson kívülre</t>
  </si>
  <si>
    <t>-ebből működési célú támogatások állam háztartáson belülre</t>
  </si>
  <si>
    <t>Felhalmozási költségvetés kiadásai</t>
  </si>
  <si>
    <t xml:space="preserve">Egyéb felhalmozási kiadások </t>
  </si>
  <si>
    <t>KÖLTSÉGVETÉSI KIADÁSOK ÖSSZESEN:</t>
  </si>
  <si>
    <t>Belföldi értékpapírok kiadásai</t>
  </si>
  <si>
    <t>Belföldi finanszírozás kiadásai</t>
  </si>
  <si>
    <t>ebből irányítószervi támogatás</t>
  </si>
  <si>
    <t>Külföldi finanszírozás kiadásai</t>
  </si>
  <si>
    <t>FINANSZÍROZÁSI KIADÁSOK ÖSSZESEN:</t>
  </si>
  <si>
    <t>KÖLTSÉGVETÉSI ÉS FINANSZÍROZÁSI KIADÁSOK ÖSSZESEN:</t>
  </si>
  <si>
    <t>ssz.</t>
  </si>
  <si>
    <t>január</t>
  </si>
  <si>
    <t>február</t>
  </si>
  <si>
    <t>március</t>
  </si>
  <si>
    <t>április</t>
  </si>
  <si>
    <t>május</t>
  </si>
  <si>
    <t>junius</t>
  </si>
  <si>
    <t>július</t>
  </si>
  <si>
    <t>augusztus</t>
  </si>
  <si>
    <t>szeptember</t>
  </si>
  <si>
    <t>október</t>
  </si>
  <si>
    <t>november</t>
  </si>
  <si>
    <t>december</t>
  </si>
  <si>
    <t xml:space="preserve">Munkaadókat terh.járulékok és szoc.hozz.adó  </t>
  </si>
  <si>
    <t>Hitel, kölcsöntörl. államházt. kívülre</t>
  </si>
  <si>
    <t>1.oldal</t>
  </si>
  <si>
    <t>Budakeszi Város Önkormányzatának 2015. évi kiadási előirányzat felhasználási ütemterve</t>
  </si>
  <si>
    <t>22. melléklet az önkormányzat 2015.  évi költségvetéséről szóló 3/2015.(III.04.)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</si>
</sst>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Ft&quot;_-;\-* #,##0.00\ &quot;Ft&quot;_-;_-* &quot;-&quot;??\ &quot;Ft&quot;_-;_-@_-"/>
  </numFmts>
  <fonts count="11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0" fillId="0" borderId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3" fontId="4" fillId="0" borderId="1" xfId="0" applyNumberFormat="1" applyFont="1" applyBorder="1"/>
    <xf numFmtId="49" fontId="4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horizontal="center"/>
    </xf>
    <xf numFmtId="3" fontId="5" fillId="0" borderId="1" xfId="0" applyNumberFormat="1" applyFont="1" applyBorder="1"/>
    <xf numFmtId="0" fontId="5" fillId="0" borderId="1" xfId="0" applyFont="1" applyBorder="1"/>
    <xf numFmtId="3" fontId="6" fillId="0" borderId="1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 vertical="center" wrapText="1"/>
    </xf>
    <xf numFmtId="1" fontId="2" fillId="0" borderId="1" xfId="0" applyNumberFormat="1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3" fontId="7" fillId="0" borderId="1" xfId="0" applyNumberFormat="1" applyFont="1" applyBorder="1" applyAlignment="1"/>
    <xf numFmtId="49" fontId="2" fillId="0" borderId="2" xfId="0" applyNumberFormat="1" applyFont="1" applyBorder="1" applyAlignment="1">
      <alignment horizontal="center"/>
    </xf>
    <xf numFmtId="0" fontId="2" fillId="0" borderId="2" xfId="0" applyFont="1" applyBorder="1"/>
    <xf numFmtId="0" fontId="5" fillId="0" borderId="2" xfId="0" applyFont="1" applyBorder="1"/>
    <xf numFmtId="3" fontId="5" fillId="0" borderId="2" xfId="0" applyNumberFormat="1" applyFont="1" applyBorder="1"/>
    <xf numFmtId="0" fontId="9" fillId="0" borderId="0" xfId="0" applyFont="1" applyAlignment="1">
      <alignment horizontal="center" wrapText="1"/>
    </xf>
    <xf numFmtId="0" fontId="0" fillId="0" borderId="3" xfId="0" applyBorder="1"/>
    <xf numFmtId="3" fontId="8" fillId="0" borderId="1" xfId="0" applyNumberFormat="1" applyFont="1" applyBorder="1" applyAlignment="1"/>
    <xf numFmtId="3" fontId="4" fillId="0" borderId="1" xfId="0" applyNumberFormat="1" applyFont="1" applyBorder="1"/>
    <xf numFmtId="3" fontId="2" fillId="0" borderId="1" xfId="0" applyNumberFormat="1" applyFont="1" applyBorder="1"/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right" wrapText="1"/>
    </xf>
  </cellXfs>
  <cellStyles count="6">
    <cellStyle name="Normál" xfId="0" builtinId="0"/>
    <cellStyle name="Normál 2" xfId="1"/>
    <cellStyle name="Normál 2 2" xfId="2"/>
    <cellStyle name="Normál 3" xfId="4"/>
    <cellStyle name="Pénznem 2" xfId="3"/>
    <cellStyle name="Pénznem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abSelected="1" view="pageBreakPreview" topLeftCell="A13" zoomScaleNormal="100" zoomScaleSheetLayoutView="100" workbookViewId="0">
      <selection sqref="A1:G1"/>
    </sheetView>
  </sheetViews>
  <sheetFormatPr defaultColWidth="9.140625" defaultRowHeight="15" x14ac:dyDescent="0.25"/>
  <cols>
    <col min="1" max="1" width="4.7109375" customWidth="1"/>
    <col min="2" max="2" width="39.85546875" customWidth="1"/>
    <col min="3" max="4" width="10.5703125" bestFit="1" customWidth="1"/>
    <col min="5" max="5" width="9" bestFit="1" customWidth="1"/>
    <col min="6" max="14" width="7.42578125" customWidth="1"/>
    <col min="15" max="15" width="8.85546875" customWidth="1"/>
  </cols>
  <sheetData>
    <row r="1" spans="1:15" ht="15" customHeight="1" x14ac:dyDescent="0.25">
      <c r="A1" s="33" t="s">
        <v>24</v>
      </c>
      <c r="B1" s="33"/>
      <c r="C1" s="33"/>
      <c r="D1" s="33"/>
      <c r="E1" s="33"/>
      <c r="F1" s="33"/>
      <c r="G1" s="33"/>
      <c r="H1" s="18"/>
      <c r="I1" s="18"/>
      <c r="J1" s="18"/>
      <c r="K1" s="18"/>
      <c r="L1" s="32" t="s">
        <v>60</v>
      </c>
      <c r="M1" s="34"/>
      <c r="N1" s="34"/>
      <c r="O1" s="34"/>
    </row>
    <row r="2" spans="1:15" ht="23.25" customHeight="1" x14ac:dyDescent="0.25">
      <c r="A2" s="33" t="s">
        <v>59</v>
      </c>
      <c r="B2" s="35"/>
      <c r="C2" s="35"/>
      <c r="D2" s="35"/>
      <c r="E2" s="35"/>
      <c r="F2" s="35"/>
      <c r="G2" s="35"/>
      <c r="H2" s="18"/>
      <c r="I2" s="18"/>
      <c r="J2" s="18"/>
      <c r="K2" s="18"/>
      <c r="L2" s="34"/>
      <c r="M2" s="34"/>
      <c r="N2" s="34"/>
      <c r="O2" s="34"/>
    </row>
    <row r="3" spans="1:15" ht="14.25" customHeight="1" x14ac:dyDescent="0.25">
      <c r="A3" s="18"/>
      <c r="B3" s="1"/>
      <c r="C3" s="1"/>
      <c r="D3" s="1"/>
      <c r="E3" s="1"/>
      <c r="F3" s="1"/>
      <c r="G3" s="1"/>
      <c r="H3" s="18"/>
      <c r="I3" s="18"/>
      <c r="J3" s="18"/>
      <c r="K3" s="18"/>
      <c r="L3" s="25" t="s">
        <v>58</v>
      </c>
      <c r="M3" s="19"/>
      <c r="N3" s="36" t="s">
        <v>13</v>
      </c>
      <c r="O3" s="36"/>
    </row>
    <row r="4" spans="1:15" ht="14.1" customHeight="1" x14ac:dyDescent="0.25">
      <c r="A4" s="30" t="s">
        <v>43</v>
      </c>
      <c r="B4" s="30" t="s">
        <v>15</v>
      </c>
      <c r="C4" s="30" t="s">
        <v>44</v>
      </c>
      <c r="D4" s="30" t="s">
        <v>45</v>
      </c>
      <c r="E4" s="30" t="s">
        <v>46</v>
      </c>
      <c r="F4" s="30" t="s">
        <v>47</v>
      </c>
      <c r="G4" s="30" t="s">
        <v>48</v>
      </c>
      <c r="H4" s="30" t="s">
        <v>49</v>
      </c>
      <c r="I4" s="30" t="s">
        <v>50</v>
      </c>
      <c r="J4" s="30" t="s">
        <v>51</v>
      </c>
      <c r="K4" s="30" t="s">
        <v>52</v>
      </c>
      <c r="L4" s="30" t="s">
        <v>53</v>
      </c>
      <c r="M4" s="30" t="s">
        <v>54</v>
      </c>
      <c r="N4" s="30" t="s">
        <v>55</v>
      </c>
      <c r="O4" s="30" t="s">
        <v>14</v>
      </c>
    </row>
    <row r="5" spans="1:15" ht="14.1" customHeight="1" x14ac:dyDescent="0.25">
      <c r="A5" s="13" t="s">
        <v>4</v>
      </c>
      <c r="B5" s="16" t="s">
        <v>25</v>
      </c>
      <c r="C5" s="20">
        <f>C6+C7+C8+C9+C10+C13</f>
        <v>88712</v>
      </c>
      <c r="D5" s="20">
        <f t="shared" ref="D5:N5" si="0">D6+D7+D8+D9+D10+D13</f>
        <v>88712</v>
      </c>
      <c r="E5" s="20">
        <f t="shared" si="0"/>
        <v>158331</v>
      </c>
      <c r="F5" s="20">
        <f t="shared" si="0"/>
        <v>158331</v>
      </c>
      <c r="G5" s="20">
        <f t="shared" si="0"/>
        <v>158332</v>
      </c>
      <c r="H5" s="20">
        <f t="shared" si="0"/>
        <v>158332</v>
      </c>
      <c r="I5" s="20">
        <f t="shared" si="0"/>
        <v>158332</v>
      </c>
      <c r="J5" s="20">
        <f t="shared" si="0"/>
        <v>158332</v>
      </c>
      <c r="K5" s="20">
        <f t="shared" si="0"/>
        <v>158333</v>
      </c>
      <c r="L5" s="20">
        <f t="shared" si="0"/>
        <v>158333</v>
      </c>
      <c r="M5" s="20">
        <f t="shared" si="0"/>
        <v>158334</v>
      </c>
      <c r="N5" s="20">
        <f t="shared" si="0"/>
        <v>158335</v>
      </c>
      <c r="O5" s="20">
        <f>C5+D5+E5+F5+G5+H5+I5+J5+K5+L5+M5+N5</f>
        <v>1760749</v>
      </c>
    </row>
    <row r="6" spans="1:15" ht="14.1" customHeight="1" x14ac:dyDescent="0.25">
      <c r="A6" s="6" t="s">
        <v>18</v>
      </c>
      <c r="B6" s="4" t="s">
        <v>0</v>
      </c>
      <c r="C6" s="7">
        <v>44349</v>
      </c>
      <c r="D6" s="7">
        <v>44349</v>
      </c>
      <c r="E6" s="29">
        <v>44350</v>
      </c>
      <c r="F6" s="29">
        <v>44350</v>
      </c>
      <c r="G6" s="29">
        <v>44350</v>
      </c>
      <c r="H6" s="29">
        <v>44350</v>
      </c>
      <c r="I6" s="29">
        <v>44350</v>
      </c>
      <c r="J6" s="29">
        <v>44350</v>
      </c>
      <c r="K6" s="29">
        <v>44350</v>
      </c>
      <c r="L6" s="29">
        <v>44350</v>
      </c>
      <c r="M6" s="29">
        <v>44350</v>
      </c>
      <c r="N6" s="29">
        <v>44350</v>
      </c>
      <c r="O6" s="20">
        <f t="shared" ref="O6:O25" si="1">C6+D6+E6+F6+G6+H6+I6+J6+K6+L6+M6+N6</f>
        <v>532198</v>
      </c>
    </row>
    <row r="7" spans="1:15" ht="13.5" customHeight="1" x14ac:dyDescent="0.25">
      <c r="A7" s="6" t="s">
        <v>19</v>
      </c>
      <c r="B7" s="4" t="s">
        <v>56</v>
      </c>
      <c r="C7" s="7">
        <v>12070</v>
      </c>
      <c r="D7" s="7">
        <v>12070</v>
      </c>
      <c r="E7" s="7">
        <v>12070</v>
      </c>
      <c r="F7" s="7">
        <v>12070</v>
      </c>
      <c r="G7" s="29">
        <v>12071</v>
      </c>
      <c r="H7" s="29">
        <v>12071</v>
      </c>
      <c r="I7" s="29">
        <v>12071</v>
      </c>
      <c r="J7" s="29">
        <v>12071</v>
      </c>
      <c r="K7" s="29">
        <v>12071</v>
      </c>
      <c r="L7" s="29">
        <v>12071</v>
      </c>
      <c r="M7" s="29">
        <v>12071</v>
      </c>
      <c r="N7" s="29">
        <v>12071</v>
      </c>
      <c r="O7" s="20">
        <f t="shared" si="1"/>
        <v>144848</v>
      </c>
    </row>
    <row r="8" spans="1:15" ht="14.1" customHeight="1" x14ac:dyDescent="0.25">
      <c r="A8" s="6" t="s">
        <v>20</v>
      </c>
      <c r="B8" s="4" t="s">
        <v>29</v>
      </c>
      <c r="C8" s="7">
        <v>5364</v>
      </c>
      <c r="D8" s="7">
        <v>5364</v>
      </c>
      <c r="E8" s="7">
        <v>57624</v>
      </c>
      <c r="F8" s="7">
        <v>57624</v>
      </c>
      <c r="G8" s="7">
        <v>57624</v>
      </c>
      <c r="H8" s="7">
        <v>57624</v>
      </c>
      <c r="I8" s="7">
        <v>57624</v>
      </c>
      <c r="J8" s="7">
        <v>57624</v>
      </c>
      <c r="K8" s="7">
        <v>57624</v>
      </c>
      <c r="L8" s="7">
        <v>57624</v>
      </c>
      <c r="M8" s="7">
        <v>57624</v>
      </c>
      <c r="N8" s="7">
        <v>57625</v>
      </c>
      <c r="O8" s="20">
        <f t="shared" si="1"/>
        <v>586969</v>
      </c>
    </row>
    <row r="9" spans="1:15" ht="14.1" customHeight="1" x14ac:dyDescent="0.25">
      <c r="A9" s="6" t="s">
        <v>21</v>
      </c>
      <c r="B9" s="4" t="s">
        <v>30</v>
      </c>
      <c r="C9" s="7">
        <v>2500</v>
      </c>
      <c r="D9" s="7">
        <v>2500</v>
      </c>
      <c r="E9" s="7">
        <v>2500</v>
      </c>
      <c r="F9" s="7">
        <v>2500</v>
      </c>
      <c r="G9" s="7">
        <v>2500</v>
      </c>
      <c r="H9" s="7">
        <v>2500</v>
      </c>
      <c r="I9" s="7">
        <v>2500</v>
      </c>
      <c r="J9" s="7">
        <v>2500</v>
      </c>
      <c r="K9" s="29">
        <v>2500</v>
      </c>
      <c r="L9" s="29">
        <v>2500</v>
      </c>
      <c r="M9" s="29">
        <v>2500</v>
      </c>
      <c r="N9" s="29">
        <v>2500</v>
      </c>
      <c r="O9" s="20">
        <f t="shared" si="1"/>
        <v>30000</v>
      </c>
    </row>
    <row r="10" spans="1:15" ht="14.1" customHeight="1" x14ac:dyDescent="0.25">
      <c r="A10" s="6" t="s">
        <v>22</v>
      </c>
      <c r="B10" s="4" t="s">
        <v>31</v>
      </c>
      <c r="C10" s="7">
        <f>SUM(C11:C12)</f>
        <v>24429</v>
      </c>
      <c r="D10" s="7">
        <f t="shared" ref="D10:N10" si="2">SUM(D11:D12)</f>
        <v>24429</v>
      </c>
      <c r="E10" s="7">
        <f t="shared" si="2"/>
        <v>27487</v>
      </c>
      <c r="F10" s="7">
        <f t="shared" si="2"/>
        <v>27487</v>
      </c>
      <c r="G10" s="7">
        <f t="shared" si="2"/>
        <v>27487</v>
      </c>
      <c r="H10" s="7">
        <f t="shared" si="2"/>
        <v>27487</v>
      </c>
      <c r="I10" s="7">
        <f t="shared" si="2"/>
        <v>27487</v>
      </c>
      <c r="J10" s="7">
        <f t="shared" si="2"/>
        <v>27487</v>
      </c>
      <c r="K10" s="7">
        <f t="shared" si="2"/>
        <v>27488</v>
      </c>
      <c r="L10" s="7">
        <f t="shared" si="2"/>
        <v>27488</v>
      </c>
      <c r="M10" s="7">
        <f t="shared" si="2"/>
        <v>27489</v>
      </c>
      <c r="N10" s="7">
        <f t="shared" si="2"/>
        <v>27489</v>
      </c>
      <c r="O10" s="20">
        <f t="shared" si="1"/>
        <v>323734</v>
      </c>
    </row>
    <row r="11" spans="1:15" ht="14.1" customHeight="1" x14ac:dyDescent="0.25">
      <c r="A11" s="15" t="s">
        <v>26</v>
      </c>
      <c r="B11" s="4" t="s">
        <v>32</v>
      </c>
      <c r="C11" s="7">
        <v>15000</v>
      </c>
      <c r="D11" s="7">
        <v>15000</v>
      </c>
      <c r="E11" s="7">
        <v>18058</v>
      </c>
      <c r="F11" s="7">
        <v>18058</v>
      </c>
      <c r="G11" s="7">
        <v>18058</v>
      </c>
      <c r="H11" s="7">
        <v>18058</v>
      </c>
      <c r="I11" s="7">
        <v>18058</v>
      </c>
      <c r="J11" s="7">
        <v>18058</v>
      </c>
      <c r="K11" s="7">
        <v>18058</v>
      </c>
      <c r="L11" s="7">
        <v>18058</v>
      </c>
      <c r="M11" s="7">
        <v>18059</v>
      </c>
      <c r="N11" s="7">
        <v>18059</v>
      </c>
      <c r="O11" s="20">
        <f t="shared" si="1"/>
        <v>210582</v>
      </c>
    </row>
    <row r="12" spans="1:15" ht="14.1" customHeight="1" x14ac:dyDescent="0.25">
      <c r="A12" s="15" t="s">
        <v>27</v>
      </c>
      <c r="B12" s="4" t="s">
        <v>33</v>
      </c>
      <c r="C12" s="7">
        <v>9429</v>
      </c>
      <c r="D12" s="7">
        <v>9429</v>
      </c>
      <c r="E12" s="7">
        <v>9429</v>
      </c>
      <c r="F12" s="7">
        <v>9429</v>
      </c>
      <c r="G12" s="7">
        <v>9429</v>
      </c>
      <c r="H12" s="7">
        <v>9429</v>
      </c>
      <c r="I12" s="7">
        <v>9429</v>
      </c>
      <c r="J12" s="7">
        <v>9429</v>
      </c>
      <c r="K12" s="7">
        <v>9430</v>
      </c>
      <c r="L12" s="7">
        <v>9430</v>
      </c>
      <c r="M12" s="7">
        <v>9430</v>
      </c>
      <c r="N12" s="7">
        <v>9430</v>
      </c>
      <c r="O12" s="20">
        <f t="shared" si="1"/>
        <v>113152</v>
      </c>
    </row>
    <row r="13" spans="1:15" ht="14.1" customHeight="1" x14ac:dyDescent="0.25">
      <c r="A13" s="15" t="s">
        <v>28</v>
      </c>
      <c r="B13" s="4" t="s">
        <v>1</v>
      </c>
      <c r="C13" s="7">
        <v>0</v>
      </c>
      <c r="D13" s="7">
        <v>0</v>
      </c>
      <c r="E13" s="7">
        <v>14300</v>
      </c>
      <c r="F13" s="7">
        <v>14300</v>
      </c>
      <c r="G13" s="7">
        <v>14300</v>
      </c>
      <c r="H13" s="7">
        <v>14300</v>
      </c>
      <c r="I13" s="7">
        <v>14300</v>
      </c>
      <c r="J13" s="7">
        <v>14300</v>
      </c>
      <c r="K13" s="7">
        <v>14300</v>
      </c>
      <c r="L13" s="7">
        <v>14300</v>
      </c>
      <c r="M13" s="7">
        <v>14300</v>
      </c>
      <c r="N13" s="7">
        <v>14300</v>
      </c>
      <c r="O13" s="20">
        <f t="shared" si="1"/>
        <v>143000</v>
      </c>
    </row>
    <row r="14" spans="1:15" ht="14.1" customHeight="1" x14ac:dyDescent="0.25">
      <c r="A14" s="15" t="s">
        <v>5</v>
      </c>
      <c r="B14" s="4" t="s">
        <v>34</v>
      </c>
      <c r="C14" s="7">
        <v>0</v>
      </c>
      <c r="D14" s="7">
        <f t="shared" ref="D14" si="3">D15+D16+D17</f>
        <v>0</v>
      </c>
      <c r="E14" s="7">
        <v>33755</v>
      </c>
      <c r="F14" s="7">
        <v>33755</v>
      </c>
      <c r="G14" s="7">
        <v>33755</v>
      </c>
      <c r="H14" s="7">
        <v>33755</v>
      </c>
      <c r="I14" s="7">
        <v>33755</v>
      </c>
      <c r="J14" s="7">
        <v>33755</v>
      </c>
      <c r="K14" s="7">
        <v>33755</v>
      </c>
      <c r="L14" s="7">
        <v>33755</v>
      </c>
      <c r="M14" s="7">
        <v>33755</v>
      </c>
      <c r="N14" s="7">
        <v>33755</v>
      </c>
      <c r="O14" s="20">
        <f t="shared" si="1"/>
        <v>337550</v>
      </c>
    </row>
    <row r="15" spans="1:15" ht="14.1" customHeight="1" x14ac:dyDescent="0.25">
      <c r="A15" s="15" t="s">
        <v>16</v>
      </c>
      <c r="B15" s="4" t="s">
        <v>2</v>
      </c>
      <c r="C15" s="7">
        <v>0</v>
      </c>
      <c r="D15" s="7">
        <v>0</v>
      </c>
      <c r="E15" s="7">
        <v>33755</v>
      </c>
      <c r="F15" s="7">
        <v>33755</v>
      </c>
      <c r="G15" s="7">
        <v>33755</v>
      </c>
      <c r="H15" s="7">
        <v>33755</v>
      </c>
      <c r="I15" s="7">
        <v>33755</v>
      </c>
      <c r="J15" s="7">
        <v>33755</v>
      </c>
      <c r="K15" s="7">
        <v>33755</v>
      </c>
      <c r="L15" s="7">
        <v>33755</v>
      </c>
      <c r="M15" s="7">
        <v>33755</v>
      </c>
      <c r="N15" s="29">
        <v>33755</v>
      </c>
      <c r="O15" s="20">
        <f t="shared" si="1"/>
        <v>337550</v>
      </c>
    </row>
    <row r="16" spans="1:15" ht="14.1" customHeight="1" x14ac:dyDescent="0.25">
      <c r="A16" s="15" t="s">
        <v>17</v>
      </c>
      <c r="B16" s="4" t="s">
        <v>3</v>
      </c>
      <c r="C16" s="28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29">
        <v>0</v>
      </c>
      <c r="O16" s="20">
        <f t="shared" si="1"/>
        <v>0</v>
      </c>
    </row>
    <row r="17" spans="1:15" ht="14.1" customHeight="1" x14ac:dyDescent="0.25">
      <c r="A17" s="15" t="s">
        <v>23</v>
      </c>
      <c r="B17" s="4" t="s">
        <v>35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29">
        <v>0</v>
      </c>
      <c r="O17" s="20">
        <f t="shared" si="1"/>
        <v>0</v>
      </c>
    </row>
    <row r="18" spans="1:15" ht="14.1" customHeight="1" x14ac:dyDescent="0.25">
      <c r="A18" s="15" t="s">
        <v>6</v>
      </c>
      <c r="B18" s="3" t="s">
        <v>36</v>
      </c>
      <c r="C18" s="7">
        <f>C5+C14</f>
        <v>88712</v>
      </c>
      <c r="D18" s="7">
        <f t="shared" ref="D18:N18" si="4">D5+D14</f>
        <v>88712</v>
      </c>
      <c r="E18" s="7">
        <f t="shared" si="4"/>
        <v>192086</v>
      </c>
      <c r="F18" s="7">
        <f t="shared" si="4"/>
        <v>192086</v>
      </c>
      <c r="G18" s="7">
        <f t="shared" si="4"/>
        <v>192087</v>
      </c>
      <c r="H18" s="7">
        <f t="shared" si="4"/>
        <v>192087</v>
      </c>
      <c r="I18" s="7">
        <f t="shared" si="4"/>
        <v>192087</v>
      </c>
      <c r="J18" s="7">
        <f t="shared" si="4"/>
        <v>192087</v>
      </c>
      <c r="K18" s="7">
        <f t="shared" si="4"/>
        <v>192088</v>
      </c>
      <c r="L18" s="7">
        <f t="shared" si="4"/>
        <v>192088</v>
      </c>
      <c r="M18" s="7">
        <f t="shared" si="4"/>
        <v>192089</v>
      </c>
      <c r="N18" s="7">
        <f t="shared" si="4"/>
        <v>192090</v>
      </c>
      <c r="O18" s="20">
        <f t="shared" si="1"/>
        <v>2098299</v>
      </c>
    </row>
    <row r="19" spans="1:15" ht="14.1" customHeight="1" x14ac:dyDescent="0.25">
      <c r="A19" s="6" t="s">
        <v>7</v>
      </c>
      <c r="B19" s="4" t="s">
        <v>57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29">
        <v>0</v>
      </c>
      <c r="O19" s="20">
        <f t="shared" si="1"/>
        <v>0</v>
      </c>
    </row>
    <row r="20" spans="1:15" ht="14.1" customHeight="1" x14ac:dyDescent="0.25">
      <c r="A20" s="6" t="s">
        <v>8</v>
      </c>
      <c r="B20" s="4" t="s">
        <v>37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29">
        <v>0</v>
      </c>
      <c r="O20" s="20">
        <f t="shared" si="1"/>
        <v>0</v>
      </c>
    </row>
    <row r="21" spans="1:15" ht="14.1" customHeight="1" x14ac:dyDescent="0.25">
      <c r="A21" s="6" t="s">
        <v>9</v>
      </c>
      <c r="B21" s="4" t="s">
        <v>38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29">
        <v>0</v>
      </c>
      <c r="O21" s="20">
        <f t="shared" si="1"/>
        <v>0</v>
      </c>
    </row>
    <row r="22" spans="1:15" ht="14.1" customHeight="1" x14ac:dyDescent="0.25">
      <c r="A22" s="6"/>
      <c r="B22" s="4" t="s">
        <v>39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29">
        <v>0</v>
      </c>
      <c r="O22" s="20">
        <f t="shared" si="1"/>
        <v>0</v>
      </c>
    </row>
    <row r="23" spans="1:15" ht="14.1" customHeight="1" x14ac:dyDescent="0.25">
      <c r="A23" s="6" t="s">
        <v>10</v>
      </c>
      <c r="B23" s="4" t="s">
        <v>40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29">
        <v>0</v>
      </c>
      <c r="O23" s="20">
        <f t="shared" si="1"/>
        <v>0</v>
      </c>
    </row>
    <row r="24" spans="1:15" ht="14.1" customHeight="1" x14ac:dyDescent="0.25">
      <c r="A24" s="6" t="s">
        <v>11</v>
      </c>
      <c r="B24" s="3" t="s">
        <v>41</v>
      </c>
      <c r="C24" s="7">
        <f>C19+C20+C21+C23</f>
        <v>0</v>
      </c>
      <c r="D24" s="7">
        <f t="shared" ref="D24:N24" si="5">D19+D20+D21+D23</f>
        <v>0</v>
      </c>
      <c r="E24" s="7">
        <f t="shared" si="5"/>
        <v>0</v>
      </c>
      <c r="F24" s="7">
        <f t="shared" si="5"/>
        <v>0</v>
      </c>
      <c r="G24" s="7">
        <f t="shared" si="5"/>
        <v>0</v>
      </c>
      <c r="H24" s="7">
        <f t="shared" si="5"/>
        <v>0</v>
      </c>
      <c r="I24" s="7">
        <f t="shared" si="5"/>
        <v>0</v>
      </c>
      <c r="J24" s="7">
        <f t="shared" si="5"/>
        <v>0</v>
      </c>
      <c r="K24" s="7">
        <f t="shared" si="5"/>
        <v>0</v>
      </c>
      <c r="L24" s="7">
        <f t="shared" si="5"/>
        <v>0</v>
      </c>
      <c r="M24" s="7">
        <f t="shared" si="5"/>
        <v>0</v>
      </c>
      <c r="N24" s="7">
        <f t="shared" si="5"/>
        <v>0</v>
      </c>
      <c r="O24" s="20">
        <f t="shared" si="1"/>
        <v>0</v>
      </c>
    </row>
    <row r="25" spans="1:15" ht="14.1" customHeight="1" x14ac:dyDescent="0.25">
      <c r="A25" s="14" t="s">
        <v>12</v>
      </c>
      <c r="B25" s="31" t="s">
        <v>42</v>
      </c>
      <c r="C25" s="28">
        <f>C18+C24</f>
        <v>88712</v>
      </c>
      <c r="D25" s="28">
        <f t="shared" ref="D25:N25" si="6">D18+D24</f>
        <v>88712</v>
      </c>
      <c r="E25" s="28">
        <f t="shared" si="6"/>
        <v>192086</v>
      </c>
      <c r="F25" s="28">
        <f t="shared" si="6"/>
        <v>192086</v>
      </c>
      <c r="G25" s="28">
        <f t="shared" si="6"/>
        <v>192087</v>
      </c>
      <c r="H25" s="28">
        <f t="shared" si="6"/>
        <v>192087</v>
      </c>
      <c r="I25" s="28">
        <f t="shared" si="6"/>
        <v>192087</v>
      </c>
      <c r="J25" s="28">
        <f t="shared" si="6"/>
        <v>192087</v>
      </c>
      <c r="K25" s="28">
        <f t="shared" si="6"/>
        <v>192088</v>
      </c>
      <c r="L25" s="28">
        <f t="shared" si="6"/>
        <v>192088</v>
      </c>
      <c r="M25" s="28">
        <f t="shared" si="6"/>
        <v>192089</v>
      </c>
      <c r="N25" s="28">
        <f t="shared" si="6"/>
        <v>192090</v>
      </c>
      <c r="O25" s="27">
        <f t="shared" si="1"/>
        <v>2098299</v>
      </c>
    </row>
    <row r="26" spans="1:15" ht="14.1" customHeight="1" x14ac:dyDescent="0.25">
      <c r="A26" s="6"/>
      <c r="B26" s="4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17"/>
      <c r="O26" s="7"/>
    </row>
    <row r="27" spans="1:15" ht="14.1" customHeight="1" x14ac:dyDescent="0.25">
      <c r="A27" s="6"/>
      <c r="B27" s="5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17"/>
      <c r="O27" s="7"/>
    </row>
    <row r="28" spans="1:15" ht="14.1" customHeight="1" x14ac:dyDescent="0.25">
      <c r="A28" s="6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14.1" customHeight="1" x14ac:dyDescent="0.25">
      <c r="A29" s="6"/>
      <c r="B29" s="12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ht="14.1" customHeight="1" x14ac:dyDescent="0.25">
      <c r="A30" s="6"/>
      <c r="B30" s="12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 ht="14.1" customHeight="1" x14ac:dyDescent="0.25">
      <c r="A31" s="6"/>
      <c r="B31" s="12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 ht="14.1" customHeight="1" x14ac:dyDescent="0.25">
      <c r="A32" s="6"/>
      <c r="B32" s="12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 x14ac:dyDescent="0.25">
      <c r="A33" s="6"/>
      <c r="B33" s="12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1:15" x14ac:dyDescent="0.25">
      <c r="A34" s="6"/>
      <c r="B34" s="12"/>
      <c r="C34" s="2"/>
      <c r="D34" s="11"/>
      <c r="E34" s="11"/>
      <c r="F34" s="11"/>
      <c r="G34" s="11"/>
      <c r="H34" s="11"/>
      <c r="I34" s="29"/>
      <c r="J34" s="29"/>
      <c r="K34" s="29"/>
      <c r="L34" s="29"/>
      <c r="M34" s="29"/>
      <c r="N34" s="29"/>
      <c r="O34" s="29"/>
    </row>
    <row r="35" spans="1:15" x14ac:dyDescent="0.25">
      <c r="A35" s="6"/>
      <c r="B35" s="12"/>
      <c r="C35" s="2"/>
      <c r="D35" s="11"/>
      <c r="E35" s="11"/>
      <c r="F35" s="11"/>
      <c r="G35" s="11"/>
      <c r="H35" s="11"/>
      <c r="I35" s="29"/>
      <c r="J35" s="29"/>
      <c r="K35" s="29"/>
      <c r="L35" s="29"/>
      <c r="M35" s="29"/>
      <c r="N35" s="29"/>
      <c r="O35" s="29"/>
    </row>
    <row r="36" spans="1:15" x14ac:dyDescent="0.25">
      <c r="A36" s="6"/>
      <c r="B36" s="5"/>
      <c r="C36" s="2"/>
      <c r="D36" s="2"/>
      <c r="E36" s="2"/>
      <c r="F36" s="2"/>
      <c r="G36" s="2"/>
      <c r="H36" s="2"/>
      <c r="I36" s="28"/>
      <c r="J36" s="28"/>
      <c r="K36" s="28"/>
      <c r="L36" s="28"/>
      <c r="M36" s="28"/>
      <c r="N36" s="28"/>
      <c r="O36" s="28"/>
    </row>
    <row r="37" spans="1:15" x14ac:dyDescent="0.25">
      <c r="A37" s="21"/>
      <c r="B37" s="22"/>
      <c r="C37" s="23"/>
      <c r="D37" s="24"/>
      <c r="E37" s="24"/>
      <c r="F37" s="24"/>
      <c r="G37" s="24"/>
      <c r="H37" s="24"/>
      <c r="I37" s="7"/>
      <c r="J37" s="7"/>
      <c r="K37" s="7"/>
      <c r="L37" s="7"/>
      <c r="M37" s="7"/>
      <c r="N37" s="7"/>
      <c r="O37" s="7"/>
    </row>
    <row r="38" spans="1:15" s="26" customFormat="1" x14ac:dyDescent="0.25">
      <c r="A38" s="6"/>
      <c r="B38" s="10"/>
      <c r="C38" s="8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40" spans="1:15" ht="21" customHeight="1" x14ac:dyDescent="0.25"/>
  </sheetData>
  <mergeCells count="4">
    <mergeCell ref="A1:G1"/>
    <mergeCell ref="A2:G2"/>
    <mergeCell ref="L1:O2"/>
    <mergeCell ref="N3:O3"/>
  </mergeCells>
  <phoneticPr fontId="1" type="noConversion"/>
  <pageMargins left="0.51181102362204722" right="0.45833333333333331" top="0.4" bottom="0.38" header="0.31496062992125984" footer="0.31496062992125984"/>
  <pageSetup paperSize="9" scale="90" orientation="landscape" r:id="rId1"/>
  <headerFooter>
    <oddFooter xml:space="preserve">&amp;R&amp;P/&amp;N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22.kiadási ütemterv</vt:lpstr>
      <vt:lpstr>'22.kiadási ütemterv'!Nyomtatási_terület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puiroda</dc:creator>
  <cp:lastModifiedBy>Orgoványi Gábor</cp:lastModifiedBy>
  <cp:lastPrinted>2015-02-26T08:16:15Z</cp:lastPrinted>
  <dcterms:created xsi:type="dcterms:W3CDTF">2012-02-02T18:37:10Z</dcterms:created>
  <dcterms:modified xsi:type="dcterms:W3CDTF">2015-03-02T15:31:24Z</dcterms:modified>
</cp:coreProperties>
</file>