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kv. szerv bev." sheetId="3" r:id="rId1"/>
  </sheets>
  <calcPr calcId="125725"/>
</workbook>
</file>

<file path=xl/calcChain.xml><?xml version="1.0" encoding="utf-8"?>
<calcChain xmlns="http://schemas.openxmlformats.org/spreadsheetml/2006/main">
  <c r="H28" i="3"/>
  <c r="H27" s="1"/>
  <c r="H23"/>
  <c r="H13"/>
  <c r="H11"/>
  <c r="H9"/>
  <c r="F28"/>
  <c r="F27"/>
  <c r="F23"/>
  <c r="J23"/>
  <c r="F13"/>
  <c r="F11"/>
  <c r="F9"/>
  <c r="G28"/>
  <c r="G27"/>
  <c r="G13"/>
  <c r="K30"/>
  <c r="I23"/>
  <c r="G23"/>
  <c r="G11"/>
  <c r="G9"/>
  <c r="I11"/>
  <c r="I13"/>
  <c r="I9"/>
  <c r="I28"/>
  <c r="I27" s="1"/>
  <c r="K40"/>
  <c r="J40"/>
  <c r="K36"/>
  <c r="J36"/>
  <c r="K35"/>
  <c r="J35"/>
  <c r="K33"/>
  <c r="J33"/>
  <c r="K32"/>
  <c r="J32"/>
  <c r="K31"/>
  <c r="J31"/>
  <c r="K29"/>
  <c r="J29"/>
  <c r="J28"/>
  <c r="K24"/>
  <c r="J24"/>
  <c r="K23"/>
  <c r="K22"/>
  <c r="J22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K11"/>
  <c r="J11"/>
  <c r="K28"/>
  <c r="G39"/>
  <c r="F39"/>
  <c r="J9"/>
  <c r="K9"/>
  <c r="G45"/>
  <c r="F45"/>
  <c r="H39" l="1"/>
  <c r="J27"/>
  <c r="I39"/>
  <c r="K27"/>
  <c r="H45" l="1"/>
  <c r="J45" s="1"/>
  <c r="J39"/>
  <c r="I45"/>
  <c r="K45" s="1"/>
  <c r="K39"/>
</calcChain>
</file>

<file path=xl/sharedStrings.xml><?xml version="1.0" encoding="utf-8"?>
<sst xmlns="http://schemas.openxmlformats.org/spreadsheetml/2006/main" count="50" uniqueCount="46">
  <si>
    <t>I.: MÛKÖDÉSI BEVÉTELEK</t>
  </si>
  <si>
    <t>INTÉZMÉNYI MÛKÖDÉSI BEVÉTELEK</t>
  </si>
  <si>
    <t>Hatósági jogkörhöz köthető működési bevételek</t>
  </si>
  <si>
    <t>Igazgatási szolgáltatási díj</t>
  </si>
  <si>
    <t>Egyéb saját bevétel</t>
  </si>
  <si>
    <t>Szolgáltatások ellenértéke</t>
  </si>
  <si>
    <t>Egyéb sajátos bevétel</t>
  </si>
  <si>
    <t>Továbbszámlázott szolgáltatások értéke</t>
  </si>
  <si>
    <t>Bérleti és lízing díj bevételek</t>
  </si>
  <si>
    <t>Intézményi ellátási díjak</t>
  </si>
  <si>
    <t>Alkalmazottak térítése</t>
  </si>
  <si>
    <t>Kötbér, egyéb kártérsítés, bánatpénz bevétele</t>
  </si>
  <si>
    <t>Alkalmazottak kártérítése és egyéb térítése</t>
  </si>
  <si>
    <t>ÁFA bevételek, - visszatérülések</t>
  </si>
  <si>
    <t>Hozam- és kamatbevételek összesen</t>
  </si>
  <si>
    <t>II.: TÁMOGATÁSOK</t>
  </si>
  <si>
    <t>III.: FELHALMOZÁSI ÉS TŐKE JELLEGŰ BEVÉTELEK</t>
  </si>
  <si>
    <t>IV.: TÁMOGATÁSÉRTÉKÛ BEVÉTELEK</t>
  </si>
  <si>
    <t>Támogatásértékû mûködési bevétel</t>
  </si>
  <si>
    <t>Támogatásértékű felhalmozási bevételek</t>
  </si>
  <si>
    <t xml:space="preserve"> V.: VÉGLEGESEN ÁTVETT PÉNZESZKÖZÖK</t>
  </si>
  <si>
    <t>Mûködési célú pénzeszközátvétel államháztartáson kívülről</t>
  </si>
  <si>
    <t>Felhalmozási célú pénzeszközátvétel államháztartáson kívülről</t>
  </si>
  <si>
    <t>VI.:TÁMOGATÁSI KÖLCSÖNÖK VISSZATÉRÜLÉSE</t>
  </si>
  <si>
    <t xml:space="preserve">VII.: KÖLTSÉGVETÉSI HIÁNY BELSŐ FINANSZÍROZÁSÁRA SZOLGÁLÓ PÉNZFORGALOM NÉLKÜLI BEVÉTELEK </t>
  </si>
  <si>
    <t>VIII.:ÉRTÉKPAPÍROK ÉRTÉKESÍTÉSÉNEK BEVÉTELE</t>
  </si>
  <si>
    <t>IX.: KÖTVÉNYEK KIBOCSÁTÁSÁNAK BEVÉTELE</t>
  </si>
  <si>
    <t>X.: HITELEK</t>
  </si>
  <si>
    <t>Az önállóan működő és gazdálkodó költségvetési szerv bevételei</t>
  </si>
  <si>
    <t>Adatok ezer forintban!</t>
  </si>
  <si>
    <t>Óvoda</t>
  </si>
  <si>
    <t>Egyéb ÁHT-n kívülről származó kamatbevétel</t>
  </si>
  <si>
    <t xml:space="preserve"> - irányító szervtől kapott támogatás</t>
  </si>
  <si>
    <t xml:space="preserve"> - helyi önkormányzatoktól</t>
  </si>
  <si>
    <t xml:space="preserve"> - elkülönített állami pénzalapból</t>
  </si>
  <si>
    <t>KÖLTSÉGVETÉSI BEVÉTELEK ÖSSZESEN(I+…+VI)</t>
  </si>
  <si>
    <t>Összesen</t>
  </si>
  <si>
    <t xml:space="preserve"> - fejezeti kezelésű előirányzattól</t>
  </si>
  <si>
    <t xml:space="preserve"> - központi költségvetéstől</t>
  </si>
  <si>
    <t>BEVÉTELEK MINDÖSSZESEN ( I+…+XI)</t>
  </si>
  <si>
    <t>XI.: PÉNZMARADVÁNY</t>
  </si>
  <si>
    <t>Módosított előirányzat</t>
  </si>
  <si>
    <t>Közös hivatal</t>
  </si>
  <si>
    <t>Tény 2013.12.31.</t>
  </si>
  <si>
    <t>6.melléklet</t>
  </si>
  <si>
    <t>az 5/2014.(IV.17.)  önkormányzati rendelethez</t>
  </si>
</sst>
</file>

<file path=xl/styles.xml><?xml version="1.0" encoding="utf-8"?>
<styleSheet xmlns="http://schemas.openxmlformats.org/spreadsheetml/2006/main">
  <fonts count="2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0" fontId="3" fillId="0" borderId="0" applyNumberForma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left"/>
    </xf>
    <xf numFmtId="0" fontId="3" fillId="0" borderId="2" xfId="0" applyFont="1" applyBorder="1"/>
    <xf numFmtId="0" fontId="2" fillId="0" borderId="3" xfId="3" applyNumberFormat="1" applyFont="1" applyFill="1" applyBorder="1" applyAlignment="1" applyProtection="1">
      <alignment horizontal="left"/>
    </xf>
    <xf numFmtId="0" fontId="3" fillId="0" borderId="4" xfId="0" applyFont="1" applyBorder="1"/>
    <xf numFmtId="0" fontId="4" fillId="0" borderId="3" xfId="3" applyNumberFormat="1" applyFont="1" applyFill="1" applyBorder="1" applyAlignment="1" applyProtection="1">
      <alignment horizontal="left"/>
    </xf>
    <xf numFmtId="0" fontId="0" fillId="0" borderId="3" xfId="0" applyBorder="1"/>
    <xf numFmtId="0" fontId="4" fillId="0" borderId="3" xfId="0" applyFont="1" applyBorder="1"/>
    <xf numFmtId="0" fontId="6" fillId="0" borderId="5" xfId="3" applyNumberFormat="1" applyFont="1" applyFill="1" applyBorder="1" applyAlignment="1" applyProtection="1">
      <alignment horizontal="left"/>
    </xf>
    <xf numFmtId="0" fontId="7" fillId="0" borderId="6" xfId="0" applyFont="1" applyBorder="1"/>
    <xf numFmtId="0" fontId="7" fillId="0" borderId="7" xfId="0" applyFont="1" applyBorder="1"/>
    <xf numFmtId="0" fontId="3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5" fillId="0" borderId="1" xfId="3" applyNumberFormat="1" applyFont="1" applyFill="1" applyBorder="1" applyAlignment="1" applyProtection="1">
      <alignment horizontal="left"/>
    </xf>
    <xf numFmtId="0" fontId="6" fillId="0" borderId="11" xfId="3" applyNumberFormat="1" applyFont="1" applyFill="1" applyBorder="1" applyAlignment="1" applyProtection="1">
      <alignment horizontal="left"/>
    </xf>
    <xf numFmtId="0" fontId="15" fillId="0" borderId="5" xfId="3" applyNumberFormat="1" applyFont="1" applyFill="1" applyBorder="1" applyAlignment="1" applyProtection="1">
      <alignment horizontal="left"/>
    </xf>
    <xf numFmtId="0" fontId="16" fillId="0" borderId="6" xfId="0" applyFont="1" applyBorder="1"/>
    <xf numFmtId="0" fontId="16" fillId="0" borderId="7" xfId="0" applyFont="1" applyBorder="1"/>
    <xf numFmtId="0" fontId="15" fillId="0" borderId="12" xfId="3" applyNumberFormat="1" applyFont="1" applyFill="1" applyBorder="1" applyAlignment="1" applyProtection="1">
      <alignment horizontal="left"/>
    </xf>
    <xf numFmtId="0" fontId="16" fillId="0" borderId="13" xfId="0" applyFont="1" applyBorder="1"/>
    <xf numFmtId="0" fontId="16" fillId="0" borderId="14" xfId="0" applyFont="1" applyBorder="1"/>
    <xf numFmtId="0" fontId="17" fillId="0" borderId="0" xfId="0" applyFont="1"/>
    <xf numFmtId="0" fontId="15" fillId="0" borderId="5" xfId="3" applyNumberFormat="1" applyFont="1" applyFill="1" applyBorder="1" applyAlignment="1" applyProtection="1"/>
    <xf numFmtId="0" fontId="16" fillId="0" borderId="6" xfId="3" applyNumberFormat="1" applyFont="1" applyFill="1" applyBorder="1" applyAlignment="1" applyProtection="1"/>
    <xf numFmtId="0" fontId="16" fillId="0" borderId="6" xfId="0" applyFont="1" applyBorder="1" applyAlignment="1"/>
    <xf numFmtId="0" fontId="16" fillId="0" borderId="7" xfId="0" applyFont="1" applyBorder="1" applyAlignment="1"/>
    <xf numFmtId="0" fontId="17" fillId="0" borderId="0" xfId="0" applyFont="1" applyAlignment="1">
      <alignment vertical="center" wrapText="1"/>
    </xf>
    <xf numFmtId="0" fontId="16" fillId="2" borderId="6" xfId="0" applyFont="1" applyFill="1" applyBorder="1" applyAlignment="1"/>
    <xf numFmtId="0" fontId="18" fillId="0" borderId="0" xfId="0" applyFont="1"/>
    <xf numFmtId="0" fontId="3" fillId="0" borderId="15" xfId="0" applyFont="1" applyBorder="1"/>
    <xf numFmtId="0" fontId="3" fillId="0" borderId="3" xfId="0" applyFont="1" applyBorder="1"/>
    <xf numFmtId="0" fontId="0" fillId="0" borderId="3" xfId="0" applyBorder="1" applyAlignment="1">
      <alignment vertical="center"/>
    </xf>
    <xf numFmtId="0" fontId="5" fillId="0" borderId="16" xfId="3" applyNumberFormat="1" applyFont="1" applyFill="1" applyBorder="1" applyAlignment="1" applyProtection="1">
      <alignment horizontal="left"/>
    </xf>
    <xf numFmtId="0" fontId="3" fillId="0" borderId="17" xfId="0" applyFont="1" applyBorder="1"/>
    <xf numFmtId="0" fontId="2" fillId="0" borderId="0" xfId="0" applyFont="1" applyBorder="1" applyAlignment="1"/>
    <xf numFmtId="0" fontId="2" fillId="0" borderId="8" xfId="0" applyFont="1" applyBorder="1"/>
    <xf numFmtId="0" fontId="4" fillId="0" borderId="1" xfId="0" applyFont="1" applyBorder="1" applyAlignment="1"/>
    <xf numFmtId="0" fontId="11" fillId="0" borderId="13" xfId="3" applyNumberFormat="1" applyFont="1" applyFill="1" applyBorder="1" applyAlignment="1" applyProtection="1">
      <alignment horizontal="left"/>
    </xf>
    <xf numFmtId="3" fontId="15" fillId="0" borderId="18" xfId="0" applyNumberFormat="1" applyFont="1" applyBorder="1"/>
    <xf numFmtId="3" fontId="15" fillId="0" borderId="12" xfId="0" applyNumberFormat="1" applyFont="1" applyBorder="1"/>
    <xf numFmtId="3" fontId="15" fillId="0" borderId="19" xfId="0" applyNumberFormat="1" applyFont="1" applyBorder="1"/>
    <xf numFmtId="3" fontId="3" fillId="0" borderId="20" xfId="0" applyNumberFormat="1" applyFont="1" applyBorder="1"/>
    <xf numFmtId="3" fontId="16" fillId="0" borderId="3" xfId="0" applyNumberFormat="1" applyFont="1" applyBorder="1"/>
    <xf numFmtId="3" fontId="16" fillId="0" borderId="20" xfId="0" applyNumberFormat="1" applyFont="1" applyBorder="1"/>
    <xf numFmtId="3" fontId="4" fillId="0" borderId="20" xfId="0" applyNumberFormat="1" applyFont="1" applyBorder="1"/>
    <xf numFmtId="3" fontId="20" fillId="0" borderId="3" xfId="0" applyNumberFormat="1" applyFont="1" applyBorder="1"/>
    <xf numFmtId="3" fontId="20" fillId="0" borderId="20" xfId="0" applyNumberFormat="1" applyFont="1" applyBorder="1"/>
    <xf numFmtId="3" fontId="3" fillId="0" borderId="21" xfId="0" applyNumberFormat="1" applyFont="1" applyBorder="1"/>
    <xf numFmtId="3" fontId="16" fillId="0" borderId="1" xfId="0" applyNumberFormat="1" applyFont="1" applyBorder="1"/>
    <xf numFmtId="3" fontId="16" fillId="0" borderId="22" xfId="0" applyNumberFormat="1" applyFont="1" applyBorder="1"/>
    <xf numFmtId="3" fontId="15" fillId="0" borderId="23" xfId="0" applyNumberFormat="1" applyFont="1" applyBorder="1"/>
    <xf numFmtId="3" fontId="15" fillId="0" borderId="5" xfId="0" applyNumberFormat="1" applyFont="1" applyBorder="1"/>
    <xf numFmtId="3" fontId="15" fillId="0" borderId="1" xfId="0" applyNumberFormat="1" applyFont="1" applyBorder="1"/>
    <xf numFmtId="3" fontId="15" fillId="0" borderId="22" xfId="0" applyNumberFormat="1" applyFont="1" applyBorder="1"/>
    <xf numFmtId="3" fontId="4" fillId="0" borderId="24" xfId="0" applyNumberFormat="1" applyFont="1" applyBorder="1"/>
    <xf numFmtId="3" fontId="20" fillId="0" borderId="16" xfId="0" applyNumberFormat="1" applyFont="1" applyBorder="1"/>
    <xf numFmtId="3" fontId="20" fillId="0" borderId="18" xfId="0" applyNumberFormat="1" applyFont="1" applyBorder="1"/>
    <xf numFmtId="3" fontId="4" fillId="0" borderId="21" xfId="0" applyNumberFormat="1" applyFont="1" applyBorder="1"/>
    <xf numFmtId="3" fontId="20" fillId="0" borderId="1" xfId="0" applyNumberFormat="1" applyFont="1" applyBorder="1"/>
    <xf numFmtId="3" fontId="20" fillId="0" borderId="22" xfId="0" applyNumberFormat="1" applyFont="1" applyBorder="1"/>
    <xf numFmtId="3" fontId="3" fillId="0" borderId="24" xfId="0" applyNumberFormat="1" applyFont="1" applyBorder="1"/>
    <xf numFmtId="3" fontId="16" fillId="0" borderId="25" xfId="0" applyNumberFormat="1" applyFont="1" applyBorder="1"/>
    <xf numFmtId="3" fontId="16" fillId="0" borderId="26" xfId="0" applyNumberFormat="1" applyFont="1" applyBorder="1"/>
    <xf numFmtId="3" fontId="16" fillId="0" borderId="5" xfId="0" applyNumberFormat="1" applyFont="1" applyBorder="1"/>
    <xf numFmtId="3" fontId="16" fillId="0" borderId="23" xfId="0" applyNumberFormat="1" applyFont="1" applyBorder="1"/>
    <xf numFmtId="3" fontId="6" fillId="0" borderId="23" xfId="0" applyNumberFormat="1" applyFont="1" applyBorder="1"/>
    <xf numFmtId="3" fontId="15" fillId="0" borderId="23" xfId="0" applyNumberFormat="1" applyFont="1" applyBorder="1" applyAlignment="1">
      <alignment vertical="center" wrapText="1"/>
    </xf>
    <xf numFmtId="3" fontId="6" fillId="0" borderId="11" xfId="0" applyNumberFormat="1" applyFont="1" applyBorder="1"/>
    <xf numFmtId="3" fontId="6" fillId="0" borderId="27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9" fillId="0" borderId="26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/>
    </xf>
    <xf numFmtId="3" fontId="15" fillId="0" borderId="22" xfId="0" applyNumberFormat="1" applyFont="1" applyBorder="1" applyAlignment="1">
      <alignment vertical="center"/>
    </xf>
    <xf numFmtId="0" fontId="19" fillId="0" borderId="28" xfId="0" applyFont="1" applyBorder="1" applyAlignment="1">
      <alignment horizontal="center" vertical="center" wrapText="1"/>
    </xf>
    <xf numFmtId="3" fontId="16" fillId="0" borderId="11" xfId="0" applyNumberFormat="1" applyFont="1" applyBorder="1"/>
    <xf numFmtId="3" fontId="16" fillId="0" borderId="27" xfId="0" applyNumberFormat="1" applyFont="1" applyBorder="1"/>
    <xf numFmtId="3" fontId="15" fillId="0" borderId="29" xfId="0" applyNumberFormat="1" applyFont="1" applyBorder="1"/>
    <xf numFmtId="3" fontId="3" fillId="0" borderId="30" xfId="0" applyNumberFormat="1" applyFont="1" applyBorder="1"/>
    <xf numFmtId="3" fontId="4" fillId="0" borderId="30" xfId="0" applyNumberFormat="1" applyFont="1" applyBorder="1"/>
    <xf numFmtId="3" fontId="3" fillId="0" borderId="31" xfId="0" applyNumberFormat="1" applyFont="1" applyBorder="1"/>
    <xf numFmtId="3" fontId="15" fillId="0" borderId="32" xfId="0" applyNumberFormat="1" applyFont="1" applyBorder="1"/>
    <xf numFmtId="3" fontId="4" fillId="0" borderId="33" xfId="0" applyNumberFormat="1" applyFont="1" applyBorder="1"/>
    <xf numFmtId="3" fontId="4" fillId="0" borderId="31" xfId="0" applyNumberFormat="1" applyFont="1" applyBorder="1"/>
    <xf numFmtId="3" fontId="3" fillId="0" borderId="33" xfId="0" applyNumberFormat="1" applyFont="1" applyBorder="1"/>
    <xf numFmtId="3" fontId="6" fillId="0" borderId="32" xfId="0" applyNumberFormat="1" applyFont="1" applyBorder="1"/>
    <xf numFmtId="3" fontId="15" fillId="0" borderId="32" xfId="0" applyNumberFormat="1" applyFont="1" applyBorder="1" applyAlignment="1">
      <alignment vertical="center" wrapText="1"/>
    </xf>
    <xf numFmtId="0" fontId="15" fillId="0" borderId="5" xfId="3" applyNumberFormat="1" applyFont="1" applyFill="1" applyBorder="1" applyAlignment="1" applyProtection="1">
      <alignment horizontal="left"/>
    </xf>
    <xf numFmtId="0" fontId="15" fillId="0" borderId="6" xfId="3" applyNumberFormat="1" applyFont="1" applyFill="1" applyBorder="1" applyAlignment="1" applyProtection="1">
      <alignment horizontal="left"/>
    </xf>
    <xf numFmtId="0" fontId="15" fillId="0" borderId="7" xfId="3" applyNumberFormat="1" applyFont="1" applyFill="1" applyBorder="1" applyAlignment="1" applyProtection="1">
      <alignment horizontal="left"/>
    </xf>
    <xf numFmtId="0" fontId="7" fillId="0" borderId="1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3" applyNumberFormat="1" applyFont="1" applyFill="1" applyBorder="1" applyAlignment="1" applyProtection="1">
      <alignment horizontal="left"/>
    </xf>
    <xf numFmtId="0" fontId="5" fillId="0" borderId="4" xfId="3" applyNumberFormat="1" applyFont="1" applyFill="1" applyBorder="1" applyAlignment="1" applyProtection="1">
      <alignment horizontal="left"/>
    </xf>
    <xf numFmtId="0" fontId="5" fillId="0" borderId="15" xfId="3" applyNumberFormat="1" applyFont="1" applyFill="1" applyBorder="1" applyAlignment="1" applyProtection="1">
      <alignment horizontal="left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7" fillId="0" borderId="4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8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2"/>
  <sheetViews>
    <sheetView tabSelected="1" zoomScaleNormal="100" workbookViewId="0">
      <selection activeCell="O15" sqref="O15"/>
    </sheetView>
  </sheetViews>
  <sheetFormatPr defaultRowHeight="12.75"/>
  <cols>
    <col min="1" max="1" width="17" customWidth="1"/>
    <col min="5" max="5" width="13.5703125" customWidth="1"/>
    <col min="6" max="7" width="9.7109375" customWidth="1"/>
    <col min="8" max="9" width="9" customWidth="1"/>
    <col min="10" max="11" width="9.7109375" customWidth="1"/>
  </cols>
  <sheetData>
    <row r="1" spans="1:16">
      <c r="A1" s="100" t="s">
        <v>44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6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6" ht="28.5" customHeight="1">
      <c r="A3" s="106" t="s">
        <v>45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78"/>
      <c r="M3" s="78"/>
      <c r="N3" s="78"/>
      <c r="O3" s="78"/>
      <c r="P3" s="78"/>
    </row>
    <row r="4" spans="1:16" ht="12.75" customHeight="1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8"/>
      <c r="M4" s="78"/>
      <c r="N4" s="78"/>
      <c r="O4" s="78"/>
      <c r="P4" s="78"/>
    </row>
    <row r="5" spans="1:16" ht="15.75">
      <c r="A5" s="101" t="s">
        <v>28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6" ht="16.5" thickBot="1">
      <c r="A6" s="3"/>
      <c r="B6" s="4"/>
      <c r="C6" s="4"/>
      <c r="D6" s="4"/>
      <c r="E6" s="4"/>
      <c r="F6" s="4"/>
      <c r="G6" s="4"/>
      <c r="H6" s="4"/>
      <c r="I6" s="4"/>
      <c r="J6" s="105" t="s">
        <v>29</v>
      </c>
      <c r="K6" s="105"/>
    </row>
    <row r="7" spans="1:16" ht="15.75" customHeight="1" thickTop="1">
      <c r="A7" s="113"/>
      <c r="B7" s="114"/>
      <c r="C7" s="114"/>
      <c r="D7" s="114"/>
      <c r="E7" s="115"/>
      <c r="F7" s="110" t="s">
        <v>30</v>
      </c>
      <c r="G7" s="111"/>
      <c r="H7" s="112" t="s">
        <v>42</v>
      </c>
      <c r="I7" s="99"/>
      <c r="J7" s="98" t="s">
        <v>36</v>
      </c>
      <c r="K7" s="99"/>
    </row>
    <row r="8" spans="1:16" s="7" customFormat="1" ht="27.75" customHeight="1" thickBot="1">
      <c r="A8" s="116"/>
      <c r="B8" s="117"/>
      <c r="C8" s="117"/>
      <c r="D8" s="117"/>
      <c r="E8" s="118"/>
      <c r="F8" s="82" t="s">
        <v>41</v>
      </c>
      <c r="G8" s="79" t="s">
        <v>43</v>
      </c>
      <c r="H8" s="82" t="s">
        <v>41</v>
      </c>
      <c r="I8" s="79" t="s">
        <v>43</v>
      </c>
      <c r="J8" s="82" t="s">
        <v>41</v>
      </c>
      <c r="K8" s="79" t="s">
        <v>43</v>
      </c>
    </row>
    <row r="9" spans="1:16" s="29" customFormat="1" ht="15.75" thickTop="1">
      <c r="A9" s="26" t="s">
        <v>0</v>
      </c>
      <c r="B9" s="27"/>
      <c r="C9" s="27"/>
      <c r="D9" s="27"/>
      <c r="E9" s="28"/>
      <c r="F9" s="85">
        <f>SUM(F11,F13,F22,F23)</f>
        <v>14700</v>
      </c>
      <c r="G9" s="46">
        <f>SUM(G11,G13,G22,G23)</f>
        <v>0</v>
      </c>
      <c r="H9" s="46">
        <f>SUM(H11,H13,H22,H23)</f>
        <v>15</v>
      </c>
      <c r="I9" s="46">
        <f>SUM(I11,I13,I22,I23)</f>
        <v>38</v>
      </c>
      <c r="J9" s="47">
        <f>F9+H9</f>
        <v>14715</v>
      </c>
      <c r="K9" s="48">
        <f>G9+I9</f>
        <v>38</v>
      </c>
    </row>
    <row r="10" spans="1:16" ht="14.25">
      <c r="A10" s="10" t="s">
        <v>1</v>
      </c>
      <c r="B10" s="11"/>
      <c r="C10" s="11"/>
      <c r="D10" s="11"/>
      <c r="E10" s="37"/>
      <c r="F10" s="86"/>
      <c r="G10" s="49"/>
      <c r="H10" s="49"/>
      <c r="I10" s="49"/>
      <c r="J10" s="50"/>
      <c r="K10" s="51"/>
      <c r="L10" s="6"/>
      <c r="M10" s="6"/>
    </row>
    <row r="11" spans="1:16" ht="14.25">
      <c r="A11" s="12" t="s">
        <v>2</v>
      </c>
      <c r="B11" s="11"/>
      <c r="C11" s="11"/>
      <c r="D11" s="11"/>
      <c r="E11" s="37"/>
      <c r="F11" s="87">
        <f>F12</f>
        <v>0</v>
      </c>
      <c r="G11" s="52">
        <f>G12</f>
        <v>0</v>
      </c>
      <c r="H11" s="52">
        <f>H12</f>
        <v>0</v>
      </c>
      <c r="I11" s="52">
        <f>I12</f>
        <v>0</v>
      </c>
      <c r="J11" s="53">
        <f t="shared" ref="J11:J45" si="0">F11+H11</f>
        <v>0</v>
      </c>
      <c r="K11" s="54">
        <f t="shared" ref="K11:K45" si="1">G11+I11</f>
        <v>0</v>
      </c>
      <c r="L11" s="6"/>
      <c r="M11" s="6"/>
    </row>
    <row r="12" spans="1:16" ht="14.25">
      <c r="A12" s="38" t="s">
        <v>3</v>
      </c>
      <c r="B12" s="11"/>
      <c r="C12" s="11"/>
      <c r="D12" s="11"/>
      <c r="E12" s="37"/>
      <c r="F12" s="86"/>
      <c r="G12" s="49"/>
      <c r="H12" s="49"/>
      <c r="I12" s="49"/>
      <c r="J12" s="50">
        <f t="shared" si="0"/>
        <v>0</v>
      </c>
      <c r="K12" s="51">
        <f t="shared" si="1"/>
        <v>0</v>
      </c>
      <c r="L12" s="6"/>
      <c r="M12" s="6"/>
    </row>
    <row r="13" spans="1:16" ht="14.25">
      <c r="A13" s="14" t="s">
        <v>4</v>
      </c>
      <c r="B13" s="11"/>
      <c r="C13" s="11"/>
      <c r="D13" s="11"/>
      <c r="E13" s="37"/>
      <c r="F13" s="87">
        <f>SUM(F14:F21)</f>
        <v>11580</v>
      </c>
      <c r="G13" s="52">
        <f>SUM(G14:G21)</f>
        <v>0</v>
      </c>
      <c r="H13" s="52">
        <f>SUM(H14:H21)</f>
        <v>15</v>
      </c>
      <c r="I13" s="52">
        <f>SUM(I14:I21)</f>
        <v>38</v>
      </c>
      <c r="J13" s="53">
        <f t="shared" si="0"/>
        <v>11595</v>
      </c>
      <c r="K13" s="54">
        <f t="shared" si="1"/>
        <v>38</v>
      </c>
      <c r="L13" s="6"/>
      <c r="M13" s="6"/>
    </row>
    <row r="14" spans="1:16" ht="14.25">
      <c r="A14" s="13" t="s">
        <v>5</v>
      </c>
      <c r="B14" s="11"/>
      <c r="C14" s="11"/>
      <c r="D14" s="11"/>
      <c r="E14" s="37"/>
      <c r="F14" s="86">
        <v>6012</v>
      </c>
      <c r="G14" s="49"/>
      <c r="H14" s="49">
        <v>15</v>
      </c>
      <c r="I14" s="49">
        <v>38</v>
      </c>
      <c r="J14" s="50">
        <f t="shared" si="0"/>
        <v>6027</v>
      </c>
      <c r="K14" s="51">
        <f t="shared" si="1"/>
        <v>38</v>
      </c>
      <c r="L14" s="6"/>
      <c r="M14" s="6"/>
    </row>
    <row r="15" spans="1:16" ht="14.25">
      <c r="A15" s="13" t="s">
        <v>6</v>
      </c>
      <c r="B15" s="11"/>
      <c r="C15" s="11"/>
      <c r="D15" s="11"/>
      <c r="E15" s="37"/>
      <c r="F15" s="86"/>
      <c r="G15" s="49"/>
      <c r="H15" s="49"/>
      <c r="I15" s="49"/>
      <c r="J15" s="50">
        <f t="shared" si="0"/>
        <v>0</v>
      </c>
      <c r="K15" s="51">
        <f t="shared" si="1"/>
        <v>0</v>
      </c>
      <c r="L15" s="6"/>
      <c r="M15" s="6"/>
    </row>
    <row r="16" spans="1:16" ht="14.25">
      <c r="A16" s="39" t="s">
        <v>7</v>
      </c>
      <c r="B16" s="11"/>
      <c r="C16" s="11"/>
      <c r="D16" s="11"/>
      <c r="E16" s="37"/>
      <c r="F16" s="86"/>
      <c r="G16" s="49"/>
      <c r="H16" s="49"/>
      <c r="I16" s="49"/>
      <c r="J16" s="50">
        <f t="shared" si="0"/>
        <v>0</v>
      </c>
      <c r="K16" s="51">
        <f t="shared" si="1"/>
        <v>0</v>
      </c>
      <c r="L16" s="6"/>
      <c r="M16" s="6"/>
    </row>
    <row r="17" spans="1:13" ht="14.25">
      <c r="A17" s="13" t="s">
        <v>8</v>
      </c>
      <c r="B17" s="11"/>
      <c r="C17" s="11"/>
      <c r="D17" s="11"/>
      <c r="E17" s="37"/>
      <c r="F17" s="86"/>
      <c r="G17" s="49"/>
      <c r="H17" s="49"/>
      <c r="I17" s="49"/>
      <c r="J17" s="50">
        <f t="shared" si="0"/>
        <v>0</v>
      </c>
      <c r="K17" s="51">
        <f t="shared" si="1"/>
        <v>0</v>
      </c>
      <c r="L17" s="6"/>
      <c r="M17" s="6"/>
    </row>
    <row r="18" spans="1:13" ht="14.25">
      <c r="A18" s="13" t="s">
        <v>9</v>
      </c>
      <c r="B18" s="11"/>
      <c r="C18" s="11"/>
      <c r="D18" s="11"/>
      <c r="E18" s="37"/>
      <c r="F18" s="86">
        <v>4737</v>
      </c>
      <c r="G18" s="49"/>
      <c r="H18" s="49"/>
      <c r="I18" s="49"/>
      <c r="J18" s="50">
        <f t="shared" si="0"/>
        <v>4737</v>
      </c>
      <c r="K18" s="51">
        <f t="shared" si="1"/>
        <v>0</v>
      </c>
      <c r="L18" s="6"/>
      <c r="M18" s="6"/>
    </row>
    <row r="19" spans="1:13" ht="14.25">
      <c r="A19" s="13" t="s">
        <v>10</v>
      </c>
      <c r="B19" s="11"/>
      <c r="C19" s="11"/>
      <c r="D19" s="11"/>
      <c r="E19" s="37"/>
      <c r="F19" s="86">
        <v>831</v>
      </c>
      <c r="G19" s="49"/>
      <c r="H19" s="49"/>
      <c r="I19" s="49"/>
      <c r="J19" s="50">
        <f t="shared" si="0"/>
        <v>831</v>
      </c>
      <c r="K19" s="51">
        <f t="shared" si="1"/>
        <v>0</v>
      </c>
      <c r="L19" s="6"/>
      <c r="M19" s="6"/>
    </row>
    <row r="20" spans="1:13" ht="14.25">
      <c r="A20" s="13" t="s">
        <v>11</v>
      </c>
      <c r="B20" s="11"/>
      <c r="C20" s="11"/>
      <c r="D20" s="11"/>
      <c r="E20" s="37"/>
      <c r="F20" s="86"/>
      <c r="G20" s="49"/>
      <c r="H20" s="49"/>
      <c r="I20" s="49"/>
      <c r="J20" s="50">
        <f t="shared" si="0"/>
        <v>0</v>
      </c>
      <c r="K20" s="51">
        <f t="shared" si="1"/>
        <v>0</v>
      </c>
      <c r="L20" s="6"/>
      <c r="M20" s="6"/>
    </row>
    <row r="21" spans="1:13" ht="14.25">
      <c r="A21" s="13" t="s">
        <v>12</v>
      </c>
      <c r="B21" s="11"/>
      <c r="C21" s="11"/>
      <c r="D21" s="11"/>
      <c r="E21" s="37"/>
      <c r="F21" s="86"/>
      <c r="G21" s="49"/>
      <c r="H21" s="49"/>
      <c r="I21" s="49"/>
      <c r="J21" s="50"/>
      <c r="K21" s="51"/>
      <c r="L21" s="6"/>
      <c r="M21" s="6"/>
    </row>
    <row r="22" spans="1:13" ht="14.25">
      <c r="A22" s="12" t="s">
        <v>13</v>
      </c>
      <c r="B22" s="11"/>
      <c r="C22" s="11"/>
      <c r="D22" s="11"/>
      <c r="E22" s="37"/>
      <c r="F22" s="87">
        <v>3120</v>
      </c>
      <c r="G22" s="52"/>
      <c r="H22" s="52"/>
      <c r="I22" s="52"/>
      <c r="J22" s="53">
        <f t="shared" si="0"/>
        <v>3120</v>
      </c>
      <c r="K22" s="54">
        <f t="shared" si="1"/>
        <v>0</v>
      </c>
      <c r="L22" s="6"/>
      <c r="M22" s="6"/>
    </row>
    <row r="23" spans="1:13" ht="14.25">
      <c r="A23" s="14" t="s">
        <v>14</v>
      </c>
      <c r="B23" s="11"/>
      <c r="C23" s="11"/>
      <c r="D23" s="11"/>
      <c r="E23" s="37"/>
      <c r="F23" s="87">
        <f>F24</f>
        <v>0</v>
      </c>
      <c r="G23" s="52">
        <f>G24</f>
        <v>0</v>
      </c>
      <c r="H23" s="52">
        <f>H24</f>
        <v>0</v>
      </c>
      <c r="I23" s="52">
        <f>I24</f>
        <v>0</v>
      </c>
      <c r="J23" s="53">
        <f t="shared" si="0"/>
        <v>0</v>
      </c>
      <c r="K23" s="54">
        <f t="shared" si="1"/>
        <v>0</v>
      </c>
      <c r="L23" s="6"/>
      <c r="M23" s="6"/>
    </row>
    <row r="24" spans="1:13" ht="15" thickBot="1">
      <c r="A24" s="119" t="s">
        <v>31</v>
      </c>
      <c r="B24" s="120"/>
      <c r="C24" s="120"/>
      <c r="D24" s="120"/>
      <c r="E24" s="121"/>
      <c r="F24" s="88"/>
      <c r="G24" s="55"/>
      <c r="H24" s="55"/>
      <c r="I24" s="55"/>
      <c r="J24" s="56">
        <f t="shared" si="0"/>
        <v>0</v>
      </c>
      <c r="K24" s="57">
        <f t="shared" si="1"/>
        <v>0</v>
      </c>
      <c r="L24" s="6"/>
      <c r="M24" s="6"/>
    </row>
    <row r="25" spans="1:13" s="29" customFormat="1" ht="16.5" thickTop="1" thickBot="1">
      <c r="A25" s="30" t="s">
        <v>15</v>
      </c>
      <c r="B25" s="31"/>
      <c r="C25" s="32"/>
      <c r="D25" s="32"/>
      <c r="E25" s="33"/>
      <c r="F25" s="89"/>
      <c r="G25" s="58"/>
      <c r="H25" s="58"/>
      <c r="I25" s="58"/>
      <c r="J25" s="59"/>
      <c r="K25" s="58"/>
    </row>
    <row r="26" spans="1:13" s="29" customFormat="1" ht="16.5" thickTop="1" thickBot="1">
      <c r="A26" s="23" t="s">
        <v>16</v>
      </c>
      <c r="B26" s="24"/>
      <c r="C26" s="24"/>
      <c r="D26" s="24"/>
      <c r="E26" s="25"/>
      <c r="F26" s="89"/>
      <c r="G26" s="58"/>
      <c r="H26" s="58"/>
      <c r="I26" s="58"/>
      <c r="J26" s="59"/>
      <c r="K26" s="58"/>
    </row>
    <row r="27" spans="1:13" s="29" customFormat="1" ht="16.5" thickTop="1" thickBot="1">
      <c r="A27" s="23" t="s">
        <v>17</v>
      </c>
      <c r="B27" s="35"/>
      <c r="C27" s="35"/>
      <c r="D27" s="35"/>
      <c r="E27" s="25"/>
      <c r="F27" s="89">
        <f>F28+F34</f>
        <v>61851</v>
      </c>
      <c r="G27" s="58">
        <f>G28+G34</f>
        <v>0</v>
      </c>
      <c r="H27" s="58">
        <f>H28+H34</f>
        <v>45929</v>
      </c>
      <c r="I27" s="58">
        <f>I28+I34</f>
        <v>44672</v>
      </c>
      <c r="J27" s="60">
        <f t="shared" si="0"/>
        <v>107780</v>
      </c>
      <c r="K27" s="61">
        <f t="shared" si="1"/>
        <v>44672</v>
      </c>
    </row>
    <row r="28" spans="1:13" ht="15" thickTop="1">
      <c r="A28" s="8" t="s">
        <v>18</v>
      </c>
      <c r="B28" s="42"/>
      <c r="C28" s="42"/>
      <c r="D28" s="42"/>
      <c r="E28" s="43"/>
      <c r="F28" s="90">
        <f>SUM(F29:F33)</f>
        <v>61851</v>
      </c>
      <c r="G28" s="62">
        <f>SUM(G29:G33)</f>
        <v>0</v>
      </c>
      <c r="H28" s="62">
        <f>SUM(H29:H33)</f>
        <v>45929</v>
      </c>
      <c r="I28" s="62">
        <f>SUM(I29:I33)</f>
        <v>44672</v>
      </c>
      <c r="J28" s="63">
        <f t="shared" si="0"/>
        <v>107780</v>
      </c>
      <c r="K28" s="64">
        <f t="shared" si="1"/>
        <v>44672</v>
      </c>
      <c r="L28" s="6"/>
      <c r="M28" s="6"/>
    </row>
    <row r="29" spans="1:13" ht="14.25">
      <c r="A29" s="102" t="s">
        <v>32</v>
      </c>
      <c r="B29" s="103"/>
      <c r="C29" s="103"/>
      <c r="D29" s="103"/>
      <c r="E29" s="104"/>
      <c r="F29" s="86">
        <v>61851</v>
      </c>
      <c r="G29" s="49"/>
      <c r="H29" s="49">
        <v>45929</v>
      </c>
      <c r="I29" s="49">
        <v>43749</v>
      </c>
      <c r="J29" s="50">
        <f t="shared" si="0"/>
        <v>107780</v>
      </c>
      <c r="K29" s="51">
        <f t="shared" si="1"/>
        <v>43749</v>
      </c>
      <c r="L29" s="6"/>
      <c r="M29" s="6"/>
    </row>
    <row r="30" spans="1:13" ht="14.25">
      <c r="A30" s="102" t="s">
        <v>38</v>
      </c>
      <c r="B30" s="103"/>
      <c r="C30" s="103"/>
      <c r="D30" s="103"/>
      <c r="E30" s="104"/>
      <c r="F30" s="86"/>
      <c r="G30" s="49"/>
      <c r="H30" s="49"/>
      <c r="I30" s="49"/>
      <c r="J30" s="50">
        <v>390</v>
      </c>
      <c r="K30" s="51">
        <f>G30+I30</f>
        <v>0</v>
      </c>
      <c r="L30" s="6"/>
      <c r="M30" s="6"/>
    </row>
    <row r="31" spans="1:13" ht="14.25">
      <c r="A31" s="102" t="s">
        <v>37</v>
      </c>
      <c r="B31" s="103"/>
      <c r="C31" s="103"/>
      <c r="D31" s="103"/>
      <c r="E31" s="104"/>
      <c r="F31" s="86"/>
      <c r="G31" s="49"/>
      <c r="H31" s="49"/>
      <c r="I31" s="49"/>
      <c r="J31" s="50">
        <f t="shared" si="0"/>
        <v>0</v>
      </c>
      <c r="K31" s="51">
        <f t="shared" si="1"/>
        <v>0</v>
      </c>
      <c r="L31" s="6"/>
      <c r="M31" s="6"/>
    </row>
    <row r="32" spans="1:13" ht="14.25">
      <c r="A32" s="102" t="s">
        <v>34</v>
      </c>
      <c r="B32" s="103"/>
      <c r="C32" s="103"/>
      <c r="D32" s="103"/>
      <c r="E32" s="104"/>
      <c r="F32" s="86"/>
      <c r="G32" s="49"/>
      <c r="H32" s="49"/>
      <c r="I32" s="49"/>
      <c r="J32" s="50">
        <f t="shared" si="0"/>
        <v>0</v>
      </c>
      <c r="K32" s="51">
        <f t="shared" si="1"/>
        <v>0</v>
      </c>
      <c r="L32" s="6"/>
      <c r="M32" s="6"/>
    </row>
    <row r="33" spans="1:13" ht="14.25">
      <c r="A33" s="102" t="s">
        <v>33</v>
      </c>
      <c r="B33" s="103"/>
      <c r="C33" s="103"/>
      <c r="D33" s="103"/>
      <c r="E33" s="104"/>
      <c r="F33" s="86"/>
      <c r="G33" s="49"/>
      <c r="H33" s="49"/>
      <c r="I33" s="49">
        <v>923</v>
      </c>
      <c r="J33" s="50">
        <f t="shared" si="0"/>
        <v>0</v>
      </c>
      <c r="K33" s="51">
        <f t="shared" si="1"/>
        <v>923</v>
      </c>
      <c r="L33" s="6"/>
      <c r="M33" s="6"/>
    </row>
    <row r="34" spans="1:13" ht="15" thickBot="1">
      <c r="A34" s="44" t="s">
        <v>19</v>
      </c>
      <c r="B34" s="42"/>
      <c r="C34" s="42"/>
      <c r="D34" s="42"/>
      <c r="E34" s="43"/>
      <c r="F34" s="91"/>
      <c r="G34" s="65"/>
      <c r="H34" s="65"/>
      <c r="I34" s="65"/>
      <c r="J34" s="66"/>
      <c r="K34" s="67"/>
      <c r="L34" s="6"/>
      <c r="M34" s="6"/>
    </row>
    <row r="35" spans="1:13" s="29" customFormat="1" ht="16.5" thickTop="1" thickBot="1">
      <c r="A35" s="23" t="s">
        <v>20</v>
      </c>
      <c r="B35" s="24"/>
      <c r="C35" s="24"/>
      <c r="D35" s="24"/>
      <c r="E35" s="25"/>
      <c r="F35" s="89"/>
      <c r="G35" s="58"/>
      <c r="H35" s="58"/>
      <c r="I35" s="58"/>
      <c r="J35" s="59">
        <f t="shared" si="0"/>
        <v>0</v>
      </c>
      <c r="K35" s="58">
        <f t="shared" si="1"/>
        <v>0</v>
      </c>
    </row>
    <row r="36" spans="1:13" ht="15" thickTop="1">
      <c r="A36" s="40" t="s">
        <v>21</v>
      </c>
      <c r="B36" s="9"/>
      <c r="C36" s="9"/>
      <c r="D36" s="9"/>
      <c r="E36" s="41"/>
      <c r="F36" s="92"/>
      <c r="G36" s="68"/>
      <c r="H36" s="68"/>
      <c r="I36" s="68"/>
      <c r="J36" s="56">
        <f t="shared" si="0"/>
        <v>0</v>
      </c>
      <c r="K36" s="57">
        <f t="shared" si="1"/>
        <v>0</v>
      </c>
      <c r="L36" s="6"/>
      <c r="M36" s="6"/>
    </row>
    <row r="37" spans="1:13" ht="15" thickBot="1">
      <c r="A37" s="21" t="s">
        <v>22</v>
      </c>
      <c r="B37" s="2"/>
      <c r="C37" s="2"/>
      <c r="D37" s="2"/>
      <c r="E37" s="18"/>
      <c r="F37" s="88"/>
      <c r="G37" s="55"/>
      <c r="H37" s="55"/>
      <c r="I37" s="55"/>
      <c r="J37" s="69"/>
      <c r="K37" s="70"/>
      <c r="L37" s="6"/>
      <c r="M37" s="6"/>
    </row>
    <row r="38" spans="1:13" s="29" customFormat="1" ht="16.5" thickTop="1" thickBot="1">
      <c r="A38" s="23" t="s">
        <v>23</v>
      </c>
      <c r="B38" s="24"/>
      <c r="C38" s="24"/>
      <c r="D38" s="24"/>
      <c r="E38" s="25"/>
      <c r="F38" s="89"/>
      <c r="G38" s="58"/>
      <c r="H38" s="58"/>
      <c r="I38" s="58"/>
      <c r="J38" s="71"/>
      <c r="K38" s="72"/>
    </row>
    <row r="39" spans="1:13" s="36" customFormat="1" ht="17.25" thickTop="1" thickBot="1">
      <c r="A39" s="15" t="s">
        <v>35</v>
      </c>
      <c r="B39" s="16"/>
      <c r="C39" s="16"/>
      <c r="D39" s="16"/>
      <c r="E39" s="17"/>
      <c r="F39" s="93">
        <f>SUM(F9,F25,F26,F27,F35,F38)</f>
        <v>76551</v>
      </c>
      <c r="G39" s="73">
        <f>SUM(G9,G25,G26,G27,G35,G38)</f>
        <v>0</v>
      </c>
      <c r="H39" s="73">
        <f>SUM(H9,H25,H26,H27,H35,H38)</f>
        <v>45944</v>
      </c>
      <c r="I39" s="73">
        <f>SUM(I9,I25,I26,I27,I35,I38)</f>
        <v>44710</v>
      </c>
      <c r="J39" s="59">
        <f t="shared" si="0"/>
        <v>122495</v>
      </c>
      <c r="K39" s="58">
        <f t="shared" si="1"/>
        <v>44710</v>
      </c>
    </row>
    <row r="40" spans="1:13" s="34" customFormat="1" ht="28.5" customHeight="1" thickTop="1" thickBot="1">
      <c r="A40" s="107" t="s">
        <v>24</v>
      </c>
      <c r="B40" s="108"/>
      <c r="C40" s="108"/>
      <c r="D40" s="108"/>
      <c r="E40" s="109"/>
      <c r="F40" s="94"/>
      <c r="G40" s="74"/>
      <c r="H40" s="74"/>
      <c r="I40" s="74"/>
      <c r="J40" s="80">
        <f t="shared" si="0"/>
        <v>0</v>
      </c>
      <c r="K40" s="81">
        <f t="shared" si="1"/>
        <v>0</v>
      </c>
    </row>
    <row r="41" spans="1:13" s="29" customFormat="1" ht="16.5" thickTop="1" thickBot="1">
      <c r="A41" s="23" t="s">
        <v>25</v>
      </c>
      <c r="B41" s="24"/>
      <c r="C41" s="24"/>
      <c r="D41" s="24"/>
      <c r="E41" s="25"/>
      <c r="F41" s="89"/>
      <c r="G41" s="58"/>
      <c r="H41" s="58"/>
      <c r="I41" s="58"/>
      <c r="J41" s="71"/>
      <c r="K41" s="72"/>
    </row>
    <row r="42" spans="1:13" s="29" customFormat="1" ht="16.5" thickTop="1" thickBot="1">
      <c r="A42" s="23" t="s">
        <v>26</v>
      </c>
      <c r="B42" s="24"/>
      <c r="C42" s="24"/>
      <c r="D42" s="24"/>
      <c r="E42" s="25"/>
      <c r="F42" s="89"/>
      <c r="G42" s="58"/>
      <c r="H42" s="58"/>
      <c r="I42" s="58"/>
      <c r="J42" s="71"/>
      <c r="K42" s="72"/>
    </row>
    <row r="43" spans="1:13" s="29" customFormat="1" ht="16.5" thickTop="1" thickBot="1">
      <c r="A43" s="30" t="s">
        <v>27</v>
      </c>
      <c r="B43" s="24"/>
      <c r="C43" s="24"/>
      <c r="D43" s="24"/>
      <c r="E43" s="25"/>
      <c r="F43" s="89"/>
      <c r="G43" s="58"/>
      <c r="H43" s="58"/>
      <c r="I43" s="58"/>
      <c r="J43" s="71"/>
      <c r="K43" s="72"/>
    </row>
    <row r="44" spans="1:13" s="29" customFormat="1" ht="16.5" thickTop="1" thickBot="1">
      <c r="A44" s="95" t="s">
        <v>40</v>
      </c>
      <c r="B44" s="96"/>
      <c r="C44" s="96"/>
      <c r="D44" s="96"/>
      <c r="E44" s="97"/>
      <c r="F44" s="89"/>
      <c r="G44" s="58"/>
      <c r="H44" s="58"/>
      <c r="I44" s="58"/>
      <c r="J44" s="83"/>
      <c r="K44" s="84"/>
    </row>
    <row r="45" spans="1:13" ht="17.25" thickTop="1" thickBot="1">
      <c r="A45" s="22" t="s">
        <v>39</v>
      </c>
      <c r="B45" s="19"/>
      <c r="C45" s="19"/>
      <c r="D45" s="19"/>
      <c r="E45" s="20"/>
      <c r="F45" s="93">
        <f>SUM(F39,F41,F42,F43,F40,F44)</f>
        <v>76551</v>
      </c>
      <c r="G45" s="73">
        <f>SUM(G39,G41,G42,G43,G40,G44)</f>
        <v>0</v>
      </c>
      <c r="H45" s="73">
        <f>SUM(H39,H41,H42,H43,H40)</f>
        <v>45944</v>
      </c>
      <c r="I45" s="73">
        <f>SUM(I39,I41,I42,I43,I40)</f>
        <v>44710</v>
      </c>
      <c r="J45" s="75">
        <f t="shared" si="0"/>
        <v>122495</v>
      </c>
      <c r="K45" s="76">
        <f t="shared" si="1"/>
        <v>44710</v>
      </c>
      <c r="L45" s="6"/>
      <c r="M45" s="6"/>
    </row>
    <row r="46" spans="1:13" ht="16.5" thickTop="1">
      <c r="A46" s="45"/>
      <c r="B46" s="4"/>
      <c r="C46" s="4"/>
      <c r="D46" s="4"/>
      <c r="E46" s="4"/>
      <c r="F46" s="4"/>
      <c r="G46" s="4"/>
      <c r="H46" s="4"/>
      <c r="I46" s="4"/>
      <c r="J46" s="5"/>
      <c r="K46" s="5"/>
    </row>
    <row r="47" spans="1:13">
      <c r="J47" s="5"/>
      <c r="K47" s="5"/>
    </row>
    <row r="48" spans="1:13">
      <c r="J48" s="5"/>
      <c r="K48" s="5"/>
    </row>
    <row r="49" spans="10:11">
      <c r="J49" s="5"/>
      <c r="K49" s="5"/>
    </row>
    <row r="50" spans="10:11">
      <c r="J50" s="5"/>
      <c r="K50" s="5"/>
    </row>
    <row r="51" spans="10:11">
      <c r="J51" s="5"/>
      <c r="K51" s="5"/>
    </row>
    <row r="52" spans="10:11">
      <c r="J52" s="5"/>
      <c r="K52" s="5"/>
    </row>
    <row r="53" spans="10:11">
      <c r="J53" s="5"/>
      <c r="K53" s="5"/>
    </row>
    <row r="54" spans="10:11">
      <c r="J54" s="5"/>
      <c r="K54" s="5"/>
    </row>
    <row r="55" spans="10:11">
      <c r="J55" s="5"/>
      <c r="K55" s="5"/>
    </row>
    <row r="56" spans="10:11">
      <c r="J56" s="5"/>
      <c r="K56" s="5"/>
    </row>
    <row r="57" spans="10:11">
      <c r="J57" s="5"/>
      <c r="K57" s="5"/>
    </row>
    <row r="58" spans="10:11">
      <c r="J58" s="5"/>
      <c r="K58" s="5"/>
    </row>
    <row r="59" spans="10:11">
      <c r="J59" s="5"/>
      <c r="K59" s="5"/>
    </row>
    <row r="60" spans="10:11">
      <c r="J60" s="5"/>
      <c r="K60" s="5"/>
    </row>
    <row r="61" spans="10:11">
      <c r="J61" s="5"/>
      <c r="K61" s="5"/>
    </row>
    <row r="62" spans="10:11">
      <c r="J62" s="5"/>
      <c r="K62" s="5"/>
    </row>
  </sheetData>
  <mergeCells count="16">
    <mergeCell ref="A44:E44"/>
    <mergeCell ref="J7:K7"/>
    <mergeCell ref="A1:K1"/>
    <mergeCell ref="A5:K5"/>
    <mergeCell ref="A33:E33"/>
    <mergeCell ref="J6:K6"/>
    <mergeCell ref="A3:K3"/>
    <mergeCell ref="A30:E30"/>
    <mergeCell ref="A40:E40"/>
    <mergeCell ref="F7:G7"/>
    <mergeCell ref="H7:I7"/>
    <mergeCell ref="A29:E29"/>
    <mergeCell ref="A31:E31"/>
    <mergeCell ref="A32:E32"/>
    <mergeCell ref="A7:E8"/>
    <mergeCell ref="A24:E24"/>
  </mergeCells>
  <phoneticPr fontId="1" type="noConversion"/>
  <pageMargins left="0.73" right="0.64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2013-11-22T11:49:15Z</cp:lastPrinted>
  <dcterms:created xsi:type="dcterms:W3CDTF">2006-01-17T11:47:21Z</dcterms:created>
  <dcterms:modified xsi:type="dcterms:W3CDTF">2014-05-05T10:47:17Z</dcterms:modified>
</cp:coreProperties>
</file>