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<sst xmlns="http://schemas.openxmlformats.org/spreadsheetml/2006/main" count="51" uniqueCount="47">
  <si>
    <t>B2</t>
  </si>
  <si>
    <t>Felhalmozási célú támogatások államháztartáson belülről</t>
  </si>
  <si>
    <t>B25</t>
  </si>
  <si>
    <t>Egyéb felhalmozási célú támogatások bevételei államháztartáson belülről</t>
  </si>
  <si>
    <t>B5</t>
  </si>
  <si>
    <t>Felhalmozási bevételek</t>
  </si>
  <si>
    <t>B7</t>
  </si>
  <si>
    <t>Felhalmozási célú átvett pénzeszközök</t>
  </si>
  <si>
    <t>B8</t>
  </si>
  <si>
    <t>Finanszírozási bevételek (felhalmozási)</t>
  </si>
  <si>
    <t>K6</t>
  </si>
  <si>
    <t xml:space="preserve">Beruházások </t>
  </si>
  <si>
    <t>K64</t>
  </si>
  <si>
    <t>Egyéb tárgyi eszközök, létesítése</t>
  </si>
  <si>
    <t>K67</t>
  </si>
  <si>
    <t>Beruházási célú előzetesen felszámított áfa</t>
  </si>
  <si>
    <t>K7</t>
  </si>
  <si>
    <t>Felújítások</t>
  </si>
  <si>
    <t>K71</t>
  </si>
  <si>
    <t>Ingatlanok felújítása</t>
  </si>
  <si>
    <t>K74</t>
  </si>
  <si>
    <t>Felújítási célú előzetesen felászámított áfa</t>
  </si>
  <si>
    <t>K8</t>
  </si>
  <si>
    <t>Egyéb felhalmozási célú kiadások</t>
  </si>
  <si>
    <t>K9</t>
  </si>
  <si>
    <t>FELHAMOZÁSI CÉLÚ BEVÉTELEK</t>
  </si>
  <si>
    <t>FELHAMOZÁSI CÉLÚ    KIADÁSOK</t>
  </si>
  <si>
    <t>FELHAMOZÁSI BEVÉTELEK ÖSSZESEN</t>
  </si>
  <si>
    <t>FELHALMOZÁSI KIADÁSOK ÖSSZESEN</t>
  </si>
  <si>
    <t>FELHALMOZÁSI HIÁNY/TÖBBLET</t>
  </si>
  <si>
    <t>Finanszírozási kiadások (felhalmozási)</t>
  </si>
  <si>
    <t>K62</t>
  </si>
  <si>
    <t>Ingatlanok beszerzése, létesítése</t>
  </si>
  <si>
    <t>Teljesítés</t>
  </si>
  <si>
    <t xml:space="preserve">1. számú melléklet  </t>
  </si>
  <si>
    <t>B75</t>
  </si>
  <si>
    <t>Egyéb felhalmozási célú átvett pénzeszközök</t>
  </si>
  <si>
    <t xml:space="preserve">Uszód Községi Önkormányzat </t>
  </si>
  <si>
    <t>B74</t>
  </si>
  <si>
    <t>Felhalm. Célú visszatérítendő tám.</t>
  </si>
  <si>
    <t>2018. évi felhalmozási célú bevételek és kiadások mérlege Ft-ban</t>
  </si>
  <si>
    <t>Eredeti ei. 2018.01.01</t>
  </si>
  <si>
    <t>Módosított ei. 2018.12.31</t>
  </si>
  <si>
    <t>K61</t>
  </si>
  <si>
    <t>Immateriális javak beszerzése</t>
  </si>
  <si>
    <t>B813</t>
  </si>
  <si>
    <t>4/2019. (V.29.)  önkormányzati rendelet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</si>
</sst>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0" fillId="0" borderId="0" xfId="0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42" fillId="0" borderId="0" xfId="0" applyFont="1" applyAlignment="1">
      <alignment wrapText="1"/>
    </xf>
    <xf numFmtId="3" fontId="42" fillId="33" borderId="10" xfId="0" applyNumberFormat="1" applyFont="1" applyFill="1" applyBorder="1" applyAlignment="1">
      <alignment/>
    </xf>
    <xf numFmtId="0" fontId="42" fillId="0" borderId="0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3" fontId="2" fillId="0" borderId="11" xfId="0" applyNumberFormat="1" applyFont="1" applyFill="1" applyBorder="1" applyAlignment="1">
      <alignment/>
    </xf>
    <xf numFmtId="0" fontId="43" fillId="33" borderId="12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/>
    </xf>
    <xf numFmtId="3" fontId="42" fillId="33" borderId="12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wrapText="1"/>
    </xf>
    <xf numFmtId="3" fontId="2" fillId="0" borderId="13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3" fontId="5" fillId="0" borderId="11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wrapText="1"/>
    </xf>
    <xf numFmtId="3" fontId="5" fillId="0" borderId="11" xfId="0" applyNumberFormat="1" applyFont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3" fontId="3" fillId="0" borderId="10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/>
    </xf>
    <xf numFmtId="3" fontId="7" fillId="0" borderId="10" xfId="0" applyNumberFormat="1" applyFont="1" applyFill="1" applyBorder="1" applyAlignment="1">
      <alignment horizontal="right"/>
    </xf>
    <xf numFmtId="0" fontId="42" fillId="33" borderId="12" xfId="0" applyFont="1" applyFill="1" applyBorder="1" applyAlignment="1">
      <alignment horizontal="center" wrapText="1"/>
    </xf>
    <xf numFmtId="0" fontId="42" fillId="33" borderId="10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0" fillId="0" borderId="14" xfId="0" applyBorder="1" applyAlignment="1">
      <alignment horizontal="right"/>
    </xf>
    <xf numFmtId="0" fontId="3" fillId="34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="160" zoomScaleNormal="160" zoomScalePageLayoutView="0" workbookViewId="0" topLeftCell="A1">
      <selection activeCell="C3" sqref="C3:K3"/>
    </sheetView>
  </sheetViews>
  <sheetFormatPr defaultColWidth="9.140625" defaultRowHeight="15"/>
  <cols>
    <col min="1" max="1" width="4.8515625" style="0" customWidth="1"/>
    <col min="2" max="2" width="27.8515625" style="0" customWidth="1"/>
    <col min="3" max="5" width="12.28125" style="0" customWidth="1"/>
    <col min="6" max="6" width="1.8515625" style="4" customWidth="1"/>
    <col min="7" max="7" width="4.7109375" style="0" customWidth="1"/>
    <col min="8" max="8" width="27.421875" style="0" customWidth="1"/>
    <col min="9" max="11" width="11.140625" style="0" customWidth="1"/>
  </cols>
  <sheetData>
    <row r="1" spans="1:11" ht="15">
      <c r="A1" s="41" t="s">
        <v>37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5">
      <c r="A2" s="45" t="s">
        <v>40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5">
      <c r="A3" s="6"/>
      <c r="B3" s="6"/>
      <c r="C3" s="43" t="s">
        <v>46</v>
      </c>
      <c r="D3" s="43"/>
      <c r="E3" s="43"/>
      <c r="F3" s="43"/>
      <c r="G3" s="43"/>
      <c r="H3" s="43"/>
      <c r="I3" s="43"/>
      <c r="J3" s="43"/>
      <c r="K3" s="43"/>
    </row>
    <row r="4" spans="1:11" ht="15">
      <c r="A4" s="6"/>
      <c r="B4" s="6"/>
      <c r="C4" s="44" t="s">
        <v>34</v>
      </c>
      <c r="D4" s="44"/>
      <c r="E4" s="44"/>
      <c r="F4" s="44"/>
      <c r="G4" s="44"/>
      <c r="H4" s="44"/>
      <c r="I4" s="44"/>
      <c r="J4" s="44"/>
      <c r="K4" s="44"/>
    </row>
    <row r="5" spans="3:11" ht="3" customHeight="1" thickBot="1">
      <c r="C5" s="10"/>
      <c r="D5" s="10"/>
      <c r="E5" s="10"/>
      <c r="F5" s="11"/>
      <c r="G5" s="10"/>
      <c r="H5" s="10"/>
      <c r="I5" s="42"/>
      <c r="J5" s="42"/>
      <c r="K5" s="42"/>
    </row>
    <row r="6" spans="1:11" ht="35.25" customHeight="1" thickBot="1">
      <c r="A6" s="39" t="s">
        <v>25</v>
      </c>
      <c r="B6" s="39"/>
      <c r="C6" s="15" t="s">
        <v>41</v>
      </c>
      <c r="D6" s="15" t="s">
        <v>42</v>
      </c>
      <c r="E6" s="15" t="s">
        <v>33</v>
      </c>
      <c r="G6" s="39" t="s">
        <v>26</v>
      </c>
      <c r="H6" s="39"/>
      <c r="I6" s="15" t="s">
        <v>41</v>
      </c>
      <c r="J6" s="15" t="s">
        <v>42</v>
      </c>
      <c r="K6" s="15" t="s">
        <v>33</v>
      </c>
    </row>
    <row r="7" spans="1:11" ht="26.25">
      <c r="A7" s="12" t="s">
        <v>0</v>
      </c>
      <c r="B7" s="13" t="s">
        <v>1</v>
      </c>
      <c r="C7" s="14">
        <f>C8</f>
        <v>84936704</v>
      </c>
      <c r="D7" s="14">
        <f>D8</f>
        <v>97987704</v>
      </c>
      <c r="E7" s="14">
        <f>E8</f>
        <v>98090784</v>
      </c>
      <c r="G7" s="20" t="s">
        <v>10</v>
      </c>
      <c r="H7" s="17" t="s">
        <v>11</v>
      </c>
      <c r="I7" s="18">
        <f>SUM(I8:I11)</f>
        <v>0</v>
      </c>
      <c r="J7" s="18">
        <f>SUM(J8:J11)</f>
        <v>3571000</v>
      </c>
      <c r="K7" s="18">
        <f>SUM(K8:K11)</f>
        <v>3500893</v>
      </c>
    </row>
    <row r="8" spans="1:11" ht="24.75">
      <c r="A8" s="27" t="s">
        <v>2</v>
      </c>
      <c r="B8" s="3" t="s">
        <v>3</v>
      </c>
      <c r="C8" s="35">
        <v>84936704</v>
      </c>
      <c r="D8" s="35">
        <v>97987704</v>
      </c>
      <c r="E8" s="35">
        <v>98090784</v>
      </c>
      <c r="G8" s="37" t="s">
        <v>43</v>
      </c>
      <c r="H8" s="37" t="s">
        <v>44</v>
      </c>
      <c r="I8" s="37"/>
      <c r="J8" s="37">
        <v>400000</v>
      </c>
      <c r="K8" s="37">
        <v>400000</v>
      </c>
    </row>
    <row r="9" spans="1:11" ht="15">
      <c r="A9" s="16" t="s">
        <v>4</v>
      </c>
      <c r="B9" s="17" t="s">
        <v>5</v>
      </c>
      <c r="C9" s="18">
        <v>0</v>
      </c>
      <c r="D9" s="18">
        <v>0</v>
      </c>
      <c r="E9" s="18">
        <v>0</v>
      </c>
      <c r="G9" s="24" t="s">
        <v>31</v>
      </c>
      <c r="H9" s="25" t="s">
        <v>32</v>
      </c>
      <c r="I9" s="26">
        <v>0</v>
      </c>
      <c r="J9" s="26">
        <v>862000</v>
      </c>
      <c r="K9" s="26">
        <v>862000</v>
      </c>
    </row>
    <row r="10" spans="1:11" ht="30" customHeight="1">
      <c r="A10" s="16" t="s">
        <v>6</v>
      </c>
      <c r="B10" s="17" t="s">
        <v>7</v>
      </c>
      <c r="C10" s="18">
        <f>C12</f>
        <v>0</v>
      </c>
      <c r="D10" s="18">
        <v>0</v>
      </c>
      <c r="E10" s="18">
        <v>0</v>
      </c>
      <c r="G10" s="29" t="s">
        <v>12</v>
      </c>
      <c r="H10" s="30" t="s">
        <v>13</v>
      </c>
      <c r="I10" s="31">
        <v>0</v>
      </c>
      <c r="J10" s="31">
        <v>1724410</v>
      </c>
      <c r="K10" s="31">
        <v>1677871</v>
      </c>
    </row>
    <row r="11" spans="1:11" ht="24.75">
      <c r="A11" s="32" t="s">
        <v>38</v>
      </c>
      <c r="B11" s="33" t="s">
        <v>39</v>
      </c>
      <c r="C11" s="34">
        <v>0</v>
      </c>
      <c r="D11" s="34">
        <v>0</v>
      </c>
      <c r="E11" s="34">
        <v>0</v>
      </c>
      <c r="G11" s="24" t="s">
        <v>14</v>
      </c>
      <c r="H11" s="25" t="s">
        <v>15</v>
      </c>
      <c r="I11" s="26">
        <v>0</v>
      </c>
      <c r="J11" s="26">
        <v>584590</v>
      </c>
      <c r="K11" s="26">
        <v>561022</v>
      </c>
    </row>
    <row r="12" spans="1:11" ht="24.75">
      <c r="A12" s="27" t="s">
        <v>35</v>
      </c>
      <c r="B12" s="3" t="s">
        <v>36</v>
      </c>
      <c r="C12" s="28">
        <v>0</v>
      </c>
      <c r="D12" s="28">
        <v>4650025</v>
      </c>
      <c r="E12" s="28">
        <v>42319443</v>
      </c>
      <c r="G12" s="20" t="s">
        <v>16</v>
      </c>
      <c r="H12" s="17" t="s">
        <v>17</v>
      </c>
      <c r="I12" s="18">
        <f>I13+I14</f>
        <v>89901652</v>
      </c>
      <c r="J12" s="18">
        <f>J13+J14</f>
        <v>96188312</v>
      </c>
      <c r="K12" s="18">
        <f>K13+K14</f>
        <v>89688853</v>
      </c>
    </row>
    <row r="13" spans="1:11" ht="26.25">
      <c r="A13" s="16" t="s">
        <v>8</v>
      </c>
      <c r="B13" s="17" t="s">
        <v>9</v>
      </c>
      <c r="C13" s="18">
        <f>C15</f>
        <v>4964948</v>
      </c>
      <c r="D13" s="18">
        <f>D15</f>
        <v>1771608</v>
      </c>
      <c r="E13" s="18">
        <f>E15</f>
        <v>42319443</v>
      </c>
      <c r="G13" s="24" t="s">
        <v>18</v>
      </c>
      <c r="H13" s="25" t="s">
        <v>19</v>
      </c>
      <c r="I13" s="26">
        <v>82098944</v>
      </c>
      <c r="J13" s="26">
        <v>77120603</v>
      </c>
      <c r="K13" s="26">
        <v>70621144</v>
      </c>
    </row>
    <row r="14" spans="1:11" ht="15">
      <c r="A14" s="2"/>
      <c r="B14" s="1"/>
      <c r="C14" s="36"/>
      <c r="D14" s="36"/>
      <c r="E14" s="38">
        <v>0</v>
      </c>
      <c r="G14" s="27" t="s">
        <v>20</v>
      </c>
      <c r="H14" s="3" t="s">
        <v>21</v>
      </c>
      <c r="I14" s="26">
        <v>7802708</v>
      </c>
      <c r="J14" s="26">
        <v>19067709</v>
      </c>
      <c r="K14" s="26">
        <v>19067709</v>
      </c>
    </row>
    <row r="15" spans="1:11" ht="15.75" thickBot="1">
      <c r="A15" s="2" t="s">
        <v>45</v>
      </c>
      <c r="B15" s="1" t="s">
        <v>9</v>
      </c>
      <c r="C15" s="36">
        <v>4964948</v>
      </c>
      <c r="D15" s="36">
        <v>1771608</v>
      </c>
      <c r="E15" s="38">
        <v>42319443</v>
      </c>
      <c r="I15" s="28"/>
      <c r="J15" s="28"/>
      <c r="K15" s="28"/>
    </row>
    <row r="16" spans="1:11" ht="15.75" thickBot="1">
      <c r="A16" s="39" t="s">
        <v>27</v>
      </c>
      <c r="B16" s="39"/>
      <c r="C16" s="19">
        <f>C7+C9+C10+C13</f>
        <v>89901652</v>
      </c>
      <c r="D16" s="19">
        <f>D7+D9+D10+D13</f>
        <v>99759312</v>
      </c>
      <c r="E16" s="19">
        <f>E7+E9+E10+E13</f>
        <v>140410227</v>
      </c>
      <c r="G16" s="20" t="s">
        <v>22</v>
      </c>
      <c r="H16" s="17" t="s">
        <v>23</v>
      </c>
      <c r="I16" s="18">
        <v>0</v>
      </c>
      <c r="J16" s="18">
        <v>0</v>
      </c>
      <c r="K16" s="18">
        <v>0</v>
      </c>
    </row>
    <row r="17" spans="7:11" ht="27" thickBot="1">
      <c r="G17" s="21" t="s">
        <v>24</v>
      </c>
      <c r="H17" s="22" t="s">
        <v>30</v>
      </c>
      <c r="I17" s="23">
        <v>0</v>
      </c>
      <c r="J17" s="23">
        <v>0</v>
      </c>
      <c r="K17" s="23">
        <v>0</v>
      </c>
    </row>
    <row r="18" spans="1:11" ht="15.75" thickBot="1">
      <c r="A18" s="40" t="s">
        <v>29</v>
      </c>
      <c r="B18" s="40"/>
      <c r="C18" s="8">
        <f>C16-I18</f>
        <v>0</v>
      </c>
      <c r="D18" s="8">
        <f>D16-J18</f>
        <v>0</v>
      </c>
      <c r="E18" s="8">
        <f>E16-K18</f>
        <v>47220481</v>
      </c>
      <c r="G18" s="39" t="s">
        <v>28</v>
      </c>
      <c r="H18" s="39"/>
      <c r="I18" s="19">
        <f>I7+I12+I16+I17</f>
        <v>89901652</v>
      </c>
      <c r="J18" s="19">
        <f>J7+J12+J16+J17</f>
        <v>99759312</v>
      </c>
      <c r="K18" s="19">
        <f>K7+K12+K16+K17</f>
        <v>93189746</v>
      </c>
    </row>
    <row r="20" ht="15">
      <c r="F20" s="5"/>
    </row>
    <row r="22" spans="1:11" s="7" customFormat="1" ht="15">
      <c r="A22"/>
      <c r="B22"/>
      <c r="C22"/>
      <c r="D22"/>
      <c r="E22"/>
      <c r="F22" s="9"/>
      <c r="G22"/>
      <c r="H22"/>
      <c r="I22"/>
      <c r="J22"/>
      <c r="K22"/>
    </row>
  </sheetData>
  <sheetProtection/>
  <mergeCells count="10">
    <mergeCell ref="A16:B16"/>
    <mergeCell ref="G18:H18"/>
    <mergeCell ref="A18:B18"/>
    <mergeCell ref="A1:K1"/>
    <mergeCell ref="I5:K5"/>
    <mergeCell ref="C3:K3"/>
    <mergeCell ref="C4:K4"/>
    <mergeCell ref="A2:K2"/>
    <mergeCell ref="A6:B6"/>
    <mergeCell ref="G6:H6"/>
  </mergeCells>
  <printOptions/>
  <pageMargins left="0.41" right="0.41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Géderlak Körjegyzőség</dc:creator>
  <cp:keywords/>
  <dc:description/>
  <cp:lastModifiedBy>User</cp:lastModifiedBy>
  <cp:lastPrinted>2019-05-29T09:10:03Z</cp:lastPrinted>
  <dcterms:created xsi:type="dcterms:W3CDTF">2014-02-25T10:53:48Z</dcterms:created>
  <dcterms:modified xsi:type="dcterms:W3CDTF">2019-05-29T09:11:09Z</dcterms:modified>
  <cp:category/>
  <cp:version/>
  <cp:contentType/>
  <cp:contentStatus/>
</cp:coreProperties>
</file>