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<sst xmlns="http://schemas.openxmlformats.org/spreadsheetml/2006/main" count="43" uniqueCount="30">
  <si>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Beruházás  megnevezése</t>
  </si>
  <si>
    <t>Teljes költség</t>
  </si>
  <si>
    <t>Kivitelezés kezdési éve</t>
  </si>
  <si>
    <t>I / Beruházások:</t>
  </si>
  <si>
    <t>II. /Felújítások:</t>
  </si>
  <si>
    <t>Beruházások mindösszesen</t>
  </si>
  <si>
    <t>Felújítások minösszesen</t>
  </si>
  <si>
    <t xml:space="preserve">Összesen: </t>
  </si>
  <si>
    <t>Kurd Község Önkormányzata</t>
  </si>
  <si>
    <t>adatok Ft</t>
  </si>
  <si>
    <t>2017. évi előirányzat</t>
  </si>
  <si>
    <t>2017.</t>
  </si>
  <si>
    <t>Óvoda tető fejújítása</t>
  </si>
  <si>
    <t>Óvoda udvar felújítása</t>
  </si>
  <si>
    <t>Büfé helyiség felújítása</t>
  </si>
  <si>
    <t>Járdák, utak, parkolók felújítása, vízelvezetés</t>
  </si>
  <si>
    <t>Konyhapályázat építési költsége</t>
  </si>
  <si>
    <t>Hivatal felújítási pály. önerő</t>
  </si>
  <si>
    <t>Konyhapályázat berendezési költsége</t>
  </si>
  <si>
    <t>Hídfeljáró kialakítása</t>
  </si>
  <si>
    <t>Műv. ház, büfé eszközök beszerzése</t>
  </si>
  <si>
    <t>Konyhaátalakítás</t>
  </si>
  <si>
    <t>Energetikai pályázat önerő</t>
  </si>
  <si>
    <t>Önkormányzati gépbeszerzési pály. önerő</t>
  </si>
  <si>
    <t>Településrendezési terv</t>
  </si>
  <si>
    <t>2017. évi 1. sz. módosítás</t>
  </si>
  <si>
    <t>2017. évi 1. sz. módosított előirányzat</t>
  </si>
  <si>
    <t>START nagyértékű tárgyi eszközök</t>
  </si>
  <si>
    <t>2017. évi költségvetés 1. sz. módosítása</t>
  </si>
  <si>
    <t>Fejlesztési kiadások előirányzata fejlesztési célonkénti, feladatonkénti bontásban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</si>
</sst>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5"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Book Antiqua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lightHorizontal">
        <f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1" fillId="0" borderId="10" xfId="0" applyNumberFormat="1" applyFont="1" applyBorder="1" applyAlignment="1" applyProtection="1">
      <alignment horizontal="center" vertical="center" wrapText="1"/>
      <protection/>
    </xf>
    <xf numFmtId="164" fontId="1" fillId="0" borderId="11" xfId="0" applyNumberFormat="1" applyFont="1" applyBorder="1" applyAlignment="1" applyProtection="1">
      <alignment horizontal="center" vertical="center" wrapText="1"/>
      <protection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 applyProtection="1">
      <alignment horizontal="right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left" vertical="center" wrapText="1"/>
      <protection locked="0"/>
    </xf>
    <xf numFmtId="164" fontId="2" fillId="0" borderId="12" xfId="0" applyNumberFormat="1" applyFont="1" applyBorder="1" applyAlignment="1" applyProtection="1">
      <alignment horizontal="left" vertical="center" wrapText="1"/>
      <protection locked="0"/>
    </xf>
    <xf numFmtId="164" fontId="2" fillId="25" borderId="13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left" vertical="center" wrapText="1"/>
    </xf>
    <xf numFmtId="164" fontId="2" fillId="25" borderId="17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24" borderId="13" xfId="0" applyNumberFormat="1" applyFont="1" applyFill="1" applyBorder="1" applyAlignment="1">
      <alignment horizontal="right" vertical="center" wrapText="1"/>
    </xf>
    <xf numFmtId="164" fontId="2" fillId="0" borderId="18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164" fontId="2" fillId="24" borderId="19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0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" fillId="0" borderId="21" xfId="0" applyNumberFormat="1" applyFont="1" applyBorder="1" applyAlignment="1" applyProtection="1">
      <alignment horizontal="left" vertical="center" wrapText="1"/>
      <protection locked="0"/>
    </xf>
    <xf numFmtId="164" fontId="3" fillId="0" borderId="22" xfId="0" applyNumberFormat="1" applyFont="1" applyBorder="1" applyAlignment="1" applyProtection="1">
      <alignment horizontal="right" vertical="center" wrapText="1"/>
      <protection locked="0"/>
    </xf>
    <xf numFmtId="164" fontId="3" fillId="0" borderId="23" xfId="0" applyNumberFormat="1" applyFont="1" applyBorder="1" applyAlignment="1" applyProtection="1">
      <alignment horizontal="left" vertical="center" wrapText="1"/>
      <protection locked="0"/>
    </xf>
    <xf numFmtId="164" fontId="3" fillId="0" borderId="24" xfId="0" applyNumberFormat="1" applyFont="1" applyBorder="1" applyAlignment="1" applyProtection="1">
      <alignment horizontal="right" vertical="center" wrapText="1"/>
      <protection locked="0"/>
    </xf>
    <xf numFmtId="164" fontId="2" fillId="0" borderId="25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 applyProtection="1">
      <alignment horizontal="center" vertical="center" wrapText="1"/>
      <protection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Border="1" applyAlignment="1" applyProtection="1">
      <alignment horizontal="right" vertical="center" wrapText="1"/>
      <protection locked="0"/>
    </xf>
    <xf numFmtId="164" fontId="4" fillId="0" borderId="27" xfId="0" applyNumberFormat="1" applyFont="1" applyBorder="1" applyAlignment="1" applyProtection="1">
      <alignment horizontal="right" vertical="center" wrapText="1"/>
      <protection locked="0"/>
    </xf>
    <xf numFmtId="164" fontId="3" fillId="0" borderId="28" xfId="0" applyNumberFormat="1" applyFont="1" applyBorder="1" applyAlignment="1" applyProtection="1">
      <alignment horizontal="right" vertical="center" wrapText="1"/>
      <protection locked="0"/>
    </xf>
    <xf numFmtId="164" fontId="3" fillId="0" borderId="26" xfId="0" applyNumberFormat="1" applyFont="1" applyBorder="1" applyAlignment="1" applyProtection="1">
      <alignment horizontal="right" vertical="center" wrapText="1"/>
      <protection locked="0"/>
    </xf>
    <xf numFmtId="164" fontId="2" fillId="25" borderId="25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>
      <alignment horizontal="center"/>
    </xf>
    <xf numFmtId="164" fontId="3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24" borderId="31" xfId="0" applyNumberFormat="1" applyFont="1" applyFill="1" applyBorder="1" applyAlignment="1">
      <alignment horizontal="center" vertical="center" wrapText="1"/>
    </xf>
    <xf numFmtId="164" fontId="2" fillId="25" borderId="32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Border="1" applyAlignment="1" applyProtection="1">
      <alignment horizontal="righ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164" fontId="3" fillId="0" borderId="22" xfId="0" applyNumberFormat="1" applyFont="1" applyBorder="1" applyAlignment="1" applyProtection="1">
      <alignment horizontal="center" vertical="center" wrapText="1"/>
      <protection locked="0"/>
    </xf>
    <xf numFmtId="164" fontId="4" fillId="0" borderId="22" xfId="0" applyNumberFormat="1" applyFont="1" applyBorder="1" applyAlignment="1" applyProtection="1">
      <alignment horizontal="right" vertical="center" wrapText="1"/>
      <protection locked="0"/>
    </xf>
    <xf numFmtId="164" fontId="2" fillId="0" borderId="30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 applyProtection="1">
      <alignment horizontal="right" vertical="center" wrapText="1"/>
      <protection locked="0"/>
    </xf>
    <xf numFmtId="164" fontId="4" fillId="0" borderId="33" xfId="0" applyNumberFormat="1" applyFont="1" applyBorder="1" applyAlignment="1" applyProtection="1">
      <alignment horizontal="right" vertical="center" wrapText="1"/>
      <protection locked="0"/>
    </xf>
    <xf numFmtId="164" fontId="4" fillId="0" borderId="34" xfId="0" applyNumberFormat="1" applyFont="1" applyBorder="1" applyAlignment="1" applyProtection="1">
      <alignment horizontal="right" vertical="center" wrapText="1"/>
      <protection locked="0"/>
    </xf>
    <xf numFmtId="164" fontId="4" fillId="0" borderId="35" xfId="0" applyNumberFormat="1" applyFont="1" applyBorder="1" applyAlignment="1" applyProtection="1">
      <alignment horizontal="right" vertical="center" wrapText="1"/>
      <protection locked="0"/>
    </xf>
    <xf numFmtId="164" fontId="7" fillId="0" borderId="35" xfId="0" applyNumberFormat="1" applyFont="1" applyBorder="1" applyAlignment="1" applyProtection="1">
      <alignment horizontal="right" vertical="center" wrapText="1"/>
      <protection locked="0"/>
    </xf>
    <xf numFmtId="164" fontId="4" fillId="0" borderId="36" xfId="0" applyNumberFormat="1" applyFont="1" applyBorder="1" applyAlignment="1" applyProtection="1">
      <alignment horizontal="right" vertical="center" wrapText="1"/>
      <protection locked="0"/>
    </xf>
    <xf numFmtId="42" fontId="7" fillId="0" borderId="3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Layout" workbookViewId="0" topLeftCell="A1">
      <selection activeCell="J14" sqref="J14"/>
    </sheetView>
  </sheetViews>
  <sheetFormatPr defaultColWidth="9.140625" defaultRowHeight="15"/>
  <cols>
    <col min="1" max="1" width="25.57421875" style="0" customWidth="1"/>
    <col min="2" max="2" width="12.00390625" style="0" bestFit="1" customWidth="1"/>
    <col min="3" max="3" width="12.140625" style="0" bestFit="1" customWidth="1"/>
    <col min="4" max="4" width="11.28125" style="0" bestFit="1" customWidth="1"/>
    <col min="5" max="5" width="11.8515625" style="0" bestFit="1" customWidth="1"/>
    <col min="6" max="6" width="15.421875" style="0" bestFit="1" customWidth="1"/>
  </cols>
  <sheetData>
    <row r="1" spans="1:6" ht="30.75" customHeight="1">
      <c r="A1" s="56" t="s">
        <v>8</v>
      </c>
      <c r="B1" s="56"/>
      <c r="C1" s="56"/>
      <c r="D1" s="56"/>
      <c r="E1" s="56"/>
      <c r="F1" s="56"/>
    </row>
    <row r="2" spans="1:6" ht="23.25" customHeight="1">
      <c r="A2" s="56" t="s">
        <v>28</v>
      </c>
      <c r="B2" s="56"/>
      <c r="C2" s="56"/>
      <c r="D2" s="56"/>
      <c r="E2" s="56"/>
      <c r="F2" s="56"/>
    </row>
    <row r="3" spans="1:6" ht="39" customHeight="1">
      <c r="A3" s="57" t="s">
        <v>29</v>
      </c>
      <c r="B3" s="57"/>
      <c r="C3" s="57"/>
      <c r="D3" s="57"/>
      <c r="E3" s="57"/>
      <c r="F3" s="57"/>
    </row>
    <row r="5" spans="1:6" ht="15.75" thickBot="1">
      <c r="A5" s="1"/>
      <c r="B5" s="2"/>
      <c r="C5" s="2"/>
      <c r="D5" s="25"/>
      <c r="E5" s="25"/>
      <c r="F5" s="25" t="s">
        <v>9</v>
      </c>
    </row>
    <row r="6" spans="1:6" ht="43.5" thickBot="1">
      <c r="A6" s="5" t="s">
        <v>0</v>
      </c>
      <c r="B6" s="6" t="s">
        <v>1</v>
      </c>
      <c r="C6" s="6" t="s">
        <v>2</v>
      </c>
      <c r="D6" s="30" t="s">
        <v>10</v>
      </c>
      <c r="E6" s="30" t="s">
        <v>25</v>
      </c>
      <c r="F6" s="48" t="s">
        <v>26</v>
      </c>
    </row>
    <row r="7" spans="1:6" ht="16.5" thickBot="1">
      <c r="A7" s="3">
        <v>1</v>
      </c>
      <c r="B7" s="4">
        <v>2</v>
      </c>
      <c r="C7" s="4">
        <v>3</v>
      </c>
      <c r="D7" s="31">
        <v>4</v>
      </c>
      <c r="E7" s="31">
        <v>5</v>
      </c>
      <c r="F7" s="40">
        <v>6</v>
      </c>
    </row>
    <row r="8" spans="1:6" ht="30" customHeight="1" thickBot="1">
      <c r="A8" s="11" t="s">
        <v>3</v>
      </c>
      <c r="B8" s="18">
        <f>SUM(B9:B15)</f>
        <v>14471845</v>
      </c>
      <c r="C8" s="19"/>
      <c r="D8" s="32">
        <f>SUM(D9:D15)</f>
        <v>14471845</v>
      </c>
      <c r="E8" s="32">
        <f>SUM(E9:E16)</f>
        <v>7246955</v>
      </c>
      <c r="F8" s="55">
        <f>SUM(F9:F16)</f>
        <v>21718800</v>
      </c>
    </row>
    <row r="9" spans="1:6" ht="15">
      <c r="A9" s="10" t="s">
        <v>19</v>
      </c>
      <c r="B9" s="8">
        <v>150000</v>
      </c>
      <c r="C9" s="9" t="s">
        <v>11</v>
      </c>
      <c r="D9" s="33">
        <f aca="true" t="shared" si="0" ref="D9:D15">B9</f>
        <v>150000</v>
      </c>
      <c r="E9" s="38">
        <v>0</v>
      </c>
      <c r="F9" s="50">
        <f>D9+E9</f>
        <v>150000</v>
      </c>
    </row>
    <row r="10" spans="1:6" ht="30">
      <c r="A10" s="10" t="s">
        <v>20</v>
      </c>
      <c r="B10" s="49">
        <v>1216000</v>
      </c>
      <c r="C10" s="9" t="s">
        <v>11</v>
      </c>
      <c r="D10" s="33">
        <f t="shared" si="0"/>
        <v>1216000</v>
      </c>
      <c r="E10" s="33"/>
      <c r="F10" s="51">
        <f aca="true" t="shared" si="1" ref="F10:F26">D10+E10</f>
        <v>1216000</v>
      </c>
    </row>
    <row r="11" spans="1:6" ht="15">
      <c r="A11" s="10" t="s">
        <v>21</v>
      </c>
      <c r="B11" s="8">
        <v>400000</v>
      </c>
      <c r="C11" s="9" t="s">
        <v>11</v>
      </c>
      <c r="D11" s="33">
        <f t="shared" si="0"/>
        <v>400000</v>
      </c>
      <c r="E11" s="33">
        <v>-400000</v>
      </c>
      <c r="F11" s="51">
        <f t="shared" si="1"/>
        <v>0</v>
      </c>
    </row>
    <row r="12" spans="1:6" ht="15">
      <c r="A12" s="10" t="s">
        <v>22</v>
      </c>
      <c r="B12" s="8">
        <v>143500</v>
      </c>
      <c r="C12" s="9" t="s">
        <v>11</v>
      </c>
      <c r="D12" s="33">
        <f t="shared" si="0"/>
        <v>143500</v>
      </c>
      <c r="E12" s="33"/>
      <c r="F12" s="51">
        <f t="shared" si="1"/>
        <v>143500</v>
      </c>
    </row>
    <row r="13" spans="1:6" ht="30">
      <c r="A13" s="10" t="s">
        <v>18</v>
      </c>
      <c r="B13" s="8">
        <v>7987530</v>
      </c>
      <c r="C13" s="9" t="s">
        <v>11</v>
      </c>
      <c r="D13" s="33">
        <f t="shared" si="0"/>
        <v>7987530</v>
      </c>
      <c r="E13" s="33">
        <v>1465850</v>
      </c>
      <c r="F13" s="51">
        <f t="shared" si="1"/>
        <v>9453380</v>
      </c>
    </row>
    <row r="14" spans="1:6" ht="30">
      <c r="A14" s="28" t="s">
        <v>23</v>
      </c>
      <c r="B14" s="29">
        <v>1574815</v>
      </c>
      <c r="C14" s="9" t="s">
        <v>11</v>
      </c>
      <c r="D14" s="34">
        <f t="shared" si="0"/>
        <v>1574815</v>
      </c>
      <c r="E14" s="34"/>
      <c r="F14" s="51">
        <f t="shared" si="1"/>
        <v>1574815</v>
      </c>
    </row>
    <row r="15" spans="1:6" ht="15">
      <c r="A15" s="10" t="s">
        <v>24</v>
      </c>
      <c r="B15" s="8">
        <v>3000000</v>
      </c>
      <c r="C15" s="9" t="s">
        <v>11</v>
      </c>
      <c r="D15" s="44">
        <f t="shared" si="0"/>
        <v>3000000</v>
      </c>
      <c r="E15" s="44"/>
      <c r="F15" s="51">
        <f t="shared" si="1"/>
        <v>3000000</v>
      </c>
    </row>
    <row r="16" spans="1:6" ht="30.75" thickBot="1">
      <c r="A16" s="26" t="s">
        <v>27</v>
      </c>
      <c r="B16" s="27"/>
      <c r="C16" s="46" t="s">
        <v>11</v>
      </c>
      <c r="D16" s="47"/>
      <c r="E16" s="47">
        <v>6181105</v>
      </c>
      <c r="F16" s="52">
        <f t="shared" si="1"/>
        <v>6181105</v>
      </c>
    </row>
    <row r="17" spans="1:6" ht="27" customHeight="1" thickBot="1">
      <c r="A17" s="20" t="s">
        <v>4</v>
      </c>
      <c r="B17" s="21">
        <f>SUM(B18:B23)</f>
        <v>41374681</v>
      </c>
      <c r="C17" s="22"/>
      <c r="D17" s="45">
        <f>SUM(D18:D23)</f>
        <v>41374681</v>
      </c>
      <c r="E17" s="39">
        <f>SUM(E18:E23)</f>
        <v>4458791</v>
      </c>
      <c r="F17" s="53">
        <f t="shared" si="1"/>
        <v>45833472</v>
      </c>
    </row>
    <row r="18" spans="1:6" ht="15">
      <c r="A18" s="13" t="s">
        <v>17</v>
      </c>
      <c r="B18" s="23">
        <v>7500000</v>
      </c>
      <c r="C18" s="24" t="s">
        <v>11</v>
      </c>
      <c r="D18" s="35">
        <f aca="true" t="shared" si="2" ref="D18:D23">B18</f>
        <v>7500000</v>
      </c>
      <c r="E18" s="35"/>
      <c r="F18" s="50">
        <f t="shared" si="1"/>
        <v>7500000</v>
      </c>
    </row>
    <row r="19" spans="1:6" ht="15">
      <c r="A19" s="17" t="s">
        <v>12</v>
      </c>
      <c r="B19" s="15">
        <v>1200000</v>
      </c>
      <c r="C19" s="16" t="s">
        <v>11</v>
      </c>
      <c r="D19" s="36">
        <f t="shared" si="2"/>
        <v>1200000</v>
      </c>
      <c r="E19" s="36">
        <v>1668956</v>
      </c>
      <c r="F19" s="51">
        <f t="shared" si="1"/>
        <v>2868956</v>
      </c>
    </row>
    <row r="20" spans="1:6" ht="15">
      <c r="A20" s="17" t="s">
        <v>13</v>
      </c>
      <c r="B20" s="15">
        <v>200000</v>
      </c>
      <c r="C20" s="16" t="s">
        <v>11</v>
      </c>
      <c r="D20" s="36">
        <f t="shared" si="2"/>
        <v>200000</v>
      </c>
      <c r="E20" s="36">
        <v>0</v>
      </c>
      <c r="F20" s="51">
        <f t="shared" si="1"/>
        <v>200000</v>
      </c>
    </row>
    <row r="21" spans="1:6" ht="30">
      <c r="A21" s="17" t="s">
        <v>15</v>
      </c>
      <c r="B21" s="15">
        <f>6000000+500000+1000000</f>
        <v>7500000</v>
      </c>
      <c r="C21" s="16" t="s">
        <v>11</v>
      </c>
      <c r="D21" s="36">
        <f t="shared" si="2"/>
        <v>7500000</v>
      </c>
      <c r="E21" s="36"/>
      <c r="F21" s="51">
        <f t="shared" si="1"/>
        <v>7500000</v>
      </c>
    </row>
    <row r="22" spans="1:6" ht="15">
      <c r="A22" s="17" t="s">
        <v>14</v>
      </c>
      <c r="B22" s="15">
        <v>500000</v>
      </c>
      <c r="C22" s="16" t="s">
        <v>11</v>
      </c>
      <c r="D22" s="36">
        <f t="shared" si="2"/>
        <v>500000</v>
      </c>
      <c r="E22" s="36"/>
      <c r="F22" s="51">
        <f t="shared" si="1"/>
        <v>500000</v>
      </c>
    </row>
    <row r="23" spans="1:6" ht="30.75" thickBot="1">
      <c r="A23" s="28" t="s">
        <v>16</v>
      </c>
      <c r="B23" s="29">
        <v>24474681</v>
      </c>
      <c r="C23" s="41" t="s">
        <v>11</v>
      </c>
      <c r="D23" s="34">
        <f t="shared" si="2"/>
        <v>24474681</v>
      </c>
      <c r="E23" s="34">
        <v>2789835</v>
      </c>
      <c r="F23" s="54">
        <f t="shared" si="1"/>
        <v>27264516</v>
      </c>
    </row>
    <row r="24" spans="1:6" ht="36" customHeight="1" thickBot="1">
      <c r="A24" s="11" t="s">
        <v>5</v>
      </c>
      <c r="B24" s="37">
        <f>B8</f>
        <v>14471845</v>
      </c>
      <c r="C24" s="42"/>
      <c r="D24" s="12">
        <f>D8</f>
        <v>14471845</v>
      </c>
      <c r="E24" s="43">
        <f>E8</f>
        <v>7246955</v>
      </c>
      <c r="F24" s="53">
        <f t="shared" si="1"/>
        <v>21718800</v>
      </c>
    </row>
    <row r="25" spans="1:6" ht="21" customHeight="1" thickBot="1">
      <c r="A25" s="11" t="s">
        <v>6</v>
      </c>
      <c r="B25" s="12">
        <f>B17</f>
        <v>41374681</v>
      </c>
      <c r="C25" s="7"/>
      <c r="D25" s="14">
        <f>D17</f>
        <v>41374681</v>
      </c>
      <c r="E25" s="37">
        <f>E17</f>
        <v>4458791</v>
      </c>
      <c r="F25" s="53">
        <f t="shared" si="1"/>
        <v>45833472</v>
      </c>
    </row>
    <row r="26" spans="1:6" ht="22.5" customHeight="1" thickBot="1">
      <c r="A26" s="11" t="s">
        <v>7</v>
      </c>
      <c r="B26" s="12">
        <f>SUM(B24:B25)</f>
        <v>55846526</v>
      </c>
      <c r="C26" s="7"/>
      <c r="D26" s="37">
        <f>SUM(D24:D25)</f>
        <v>55846526</v>
      </c>
      <c r="E26" s="37">
        <f>SUM(E24:E25)</f>
        <v>11705746</v>
      </c>
      <c r="F26" s="53">
        <f t="shared" si="1"/>
        <v>67552272</v>
      </c>
    </row>
  </sheetData>
  <sheetProtection/>
  <mergeCells count="3">
    <mergeCell ref="A1:F1"/>
    <mergeCell ref="A2:F2"/>
    <mergeCell ref="A3:F3"/>
  </mergeCells>
  <printOptions/>
  <pageMargins left="0.5118110236220472" right="0.5118110236220472" top="1.15" bottom="0.7480314960629921" header="0.49" footer="0.31496062992125984"/>
  <pageSetup horizontalDpi="200" verticalDpi="200" orientation="portrait" paperSize="9" r:id="rId1"/>
  <headerFooter alignWithMargins="0">
    <oddHeader>&amp;C&amp;"-,Félkövér"&amp;12 7. melléklet 
a 8/2017.(IX.15.)önkormányzati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2017-09-25T08:50:56Z</cp:lastPrinted>
  <dcterms:created xsi:type="dcterms:W3CDTF">2006-10-17T13:40:18Z</dcterms:created>
  <dcterms:modified xsi:type="dcterms:W3CDTF">2017-09-25T08:50:58Z</dcterms:modified>
  <cp:category/>
  <cp:version/>
  <cp:contentType/>
  <cp:contentStatus/>
</cp:coreProperties>
</file>