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793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<sst xmlns="http://schemas.openxmlformats.org/spreadsheetml/2006/main" count="153" uniqueCount="52">
  <si>
    <t>Ezer forintban</t>
  </si>
  <si>
    <t>Megnevezés</t>
  </si>
  <si>
    <t>0200001                                                      Erdészeti, egyéb erdőgazdálkodási tevékenység</t>
  </si>
  <si>
    <t>3600001                        Víztermelés, - kezelés, ellátás</t>
  </si>
  <si>
    <t>3812011                                   Eü-i és más fertőzésveszélyes hull.beyűjtése, szállítása</t>
  </si>
  <si>
    <t>4221001                             Folyadék szállítására szolgáló közmű építése</t>
  </si>
  <si>
    <t>55901111                        Kollégiumi szálláshelynyújtása közokt.tanulók számára</t>
  </si>
  <si>
    <t>2013. évi eredeti előirányzat</t>
  </si>
  <si>
    <t>Közhatalmi bevételek</t>
  </si>
  <si>
    <t>Működési bevételek</t>
  </si>
  <si>
    <t>Önkormányzatok sajátos működési bevételei</t>
  </si>
  <si>
    <t>Önkormányzatok költségvetési támogatása</t>
  </si>
  <si>
    <t>Hozam- és kamat bevételek</t>
  </si>
  <si>
    <t>Támogatásértékű működési bevételek</t>
  </si>
  <si>
    <t>Működési célú pénzeszközátvétel áh-on kívülről</t>
  </si>
  <si>
    <t>Előző évi költségvetési kiegészítések, visszat.</t>
  </si>
  <si>
    <t>Működési bevételek összesen</t>
  </si>
  <si>
    <t>Tárgyi eszközök, immateriális javak értékesítése</t>
  </si>
  <si>
    <t>Önkormányzatok sajátos felhalmozási bevételei</t>
  </si>
  <si>
    <t>Pénzügyi befektetések bevételei</t>
  </si>
  <si>
    <t>Fejlesztési célú támogatások</t>
  </si>
  <si>
    <t>Támogatásértékű beruházási bevételek</t>
  </si>
  <si>
    <t>Támogatásértékű felújítási bevételek</t>
  </si>
  <si>
    <t>Beruházási célú p.e. átvétel áh-on kívülről</t>
  </si>
  <si>
    <t>Felújítás célú pe. átvétel áh-on kívülől</t>
  </si>
  <si>
    <t>Fellhalmozáshoz kapcsoló ÁFA bevétel</t>
  </si>
  <si>
    <t>Fellhalmozáshoz kapcsoló kamat bevétel</t>
  </si>
  <si>
    <t>Felhalmozási bevételek összesen</t>
  </si>
  <si>
    <t>Támogatási kölcsönök visszatérülése</t>
  </si>
  <si>
    <t xml:space="preserve">Pénforgalom nélküli bevételek </t>
  </si>
  <si>
    <t>KÖLTSÉGVETÉSI BEVÉTELEK ÖSSZESEN</t>
  </si>
  <si>
    <t>Finanszírozási bevételek</t>
  </si>
  <si>
    <t xml:space="preserve"> BEVÉTELEK ÖSSZESEN</t>
  </si>
  <si>
    <t>6800021                       Nem lakóingatlan bérbeadása üzemeltetése</t>
  </si>
  <si>
    <t>8411121                                                   Önkormányzati jogalkotás</t>
  </si>
  <si>
    <t>8411541                      Önkormányzati vagyonnal való gazdálkodás</t>
  </si>
  <si>
    <t>8419019                     Önkormányzatok, többc.kist.társ.elszámolása</t>
  </si>
  <si>
    <t>8419069                              Finnaszírozási műveletek</t>
  </si>
  <si>
    <t>8531111                                            Nappali rendszerű gimnázium oktatás</t>
  </si>
  <si>
    <t>8904421                         Foglalkoztatást hely.tám. jog.hossz.közfoglalkoztatás</t>
  </si>
  <si>
    <t>9102045                             Múzeum fenntartása</t>
  </si>
  <si>
    <t>Mezőtúr Város Önkormányzata 2013. évi  bevételei feladatonként</t>
  </si>
  <si>
    <t>I. Cím 1. Alcím</t>
  </si>
  <si>
    <t>Összesen</t>
  </si>
  <si>
    <t>0100003 Növénytermesztés, állateny.vadg.szolg.</t>
  </si>
  <si>
    <t>9004001                         Kulturális műs.rendezv., kiáll. szervezése</t>
  </si>
  <si>
    <t>8414031                                Város és Községgazdálkodási szolgáltatás</t>
  </si>
  <si>
    <t>8411331                            Adó, illeték kiszabása, beszedése</t>
  </si>
  <si>
    <t>2013. évi módosított előirányzat</t>
  </si>
  <si>
    <t>8821181                                                    Kiegészítő gyermekvédelmi támogatás</t>
  </si>
  <si>
    <t>8899361            Gyermektartásdíj megelőlegezés</t>
  </si>
  <si>
    <t>9609005                                         Máshová nem sorolt személyi szolgáltatás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</si>
</sst>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2"/>
      <color indexed="8"/>
      <name val="Times New Roman"/>
      <family val="2"/>
    </font>
    <font>
      <b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54" applyFont="1" applyBorder="1" applyAlignment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28" fillId="0" borderId="10" xfId="54" applyNumberFormat="1" applyFont="1" applyBorder="1" applyAlignment="1">
      <alignment/>
      <protection/>
    </xf>
    <xf numFmtId="3" fontId="4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54" applyFont="1" applyAlignment="1">
      <alignment horizontal="center" vertical="center"/>
      <protection/>
    </xf>
    <xf numFmtId="0" fontId="2" fillId="0" borderId="13" xfId="54" applyFont="1" applyBorder="1" applyAlignment="1">
      <alignment horizontal="right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Q15" sqref="Q15"/>
    </sheetView>
  </sheetViews>
  <sheetFormatPr defaultColWidth="9.00390625" defaultRowHeight="15.75"/>
  <cols>
    <col min="1" max="1" width="32.625" style="0" customWidth="1"/>
    <col min="2" max="15" width="6.375" style="0" customWidth="1"/>
  </cols>
  <sheetData>
    <row r="1" spans="1:15" ht="16.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4.25" customHeight="1">
      <c r="A4" s="19" t="s">
        <v>1</v>
      </c>
      <c r="B4" s="14" t="s">
        <v>2</v>
      </c>
      <c r="C4" s="16"/>
      <c r="D4" s="14" t="s">
        <v>3</v>
      </c>
      <c r="E4" s="16"/>
      <c r="F4" s="14" t="s">
        <v>5</v>
      </c>
      <c r="G4" s="16"/>
      <c r="H4" s="14" t="s">
        <v>6</v>
      </c>
      <c r="I4" s="15"/>
      <c r="J4" s="14" t="s">
        <v>33</v>
      </c>
      <c r="K4" s="16"/>
      <c r="L4" s="14" t="s">
        <v>34</v>
      </c>
      <c r="M4" s="15"/>
      <c r="N4" s="14" t="s">
        <v>35</v>
      </c>
      <c r="O4" s="15"/>
    </row>
    <row r="5" spans="1:15" ht="30" customHeight="1">
      <c r="A5" s="20"/>
      <c r="B5" s="7" t="s">
        <v>7</v>
      </c>
      <c r="C5" s="7" t="s">
        <v>48</v>
      </c>
      <c r="D5" s="7" t="s">
        <v>7</v>
      </c>
      <c r="E5" s="7" t="s">
        <v>48</v>
      </c>
      <c r="F5" s="7" t="s">
        <v>7</v>
      </c>
      <c r="G5" s="7" t="s">
        <v>48</v>
      </c>
      <c r="H5" s="7" t="s">
        <v>7</v>
      </c>
      <c r="I5" s="7" t="s">
        <v>48</v>
      </c>
      <c r="J5" s="7" t="s">
        <v>7</v>
      </c>
      <c r="K5" s="7" t="s">
        <v>48</v>
      </c>
      <c r="L5" s="7" t="s">
        <v>7</v>
      </c>
      <c r="M5" s="7" t="s">
        <v>48</v>
      </c>
      <c r="N5" s="7" t="s">
        <v>7</v>
      </c>
      <c r="O5" s="7" t="s">
        <v>48</v>
      </c>
    </row>
    <row r="6" spans="1:15" ht="15.75">
      <c r="A6" s="1" t="s">
        <v>8</v>
      </c>
      <c r="B6" s="8"/>
      <c r="C6" s="8"/>
      <c r="D6" s="8"/>
      <c r="E6" s="8"/>
      <c r="F6" s="8"/>
      <c r="G6" s="8"/>
      <c r="H6" s="9"/>
      <c r="I6" s="9"/>
      <c r="J6" s="8"/>
      <c r="K6" s="8"/>
      <c r="L6" s="9"/>
      <c r="M6" s="9"/>
      <c r="N6" s="9"/>
      <c r="O6" s="9"/>
    </row>
    <row r="7" spans="1:15" ht="15.75">
      <c r="A7" s="1" t="s">
        <v>9</v>
      </c>
      <c r="B7" s="8">
        <v>1016</v>
      </c>
      <c r="C7" s="8">
        <v>1016</v>
      </c>
      <c r="D7" s="8">
        <v>1270</v>
      </c>
      <c r="E7" s="8">
        <v>1270</v>
      </c>
      <c r="F7" s="8"/>
      <c r="G7" s="8"/>
      <c r="H7" s="9">
        <v>12392</v>
      </c>
      <c r="I7" s="9">
        <v>12392</v>
      </c>
      <c r="J7" s="9">
        <v>31155</v>
      </c>
      <c r="K7" s="9">
        <v>31155</v>
      </c>
      <c r="L7" s="9">
        <v>184</v>
      </c>
      <c r="M7" s="9">
        <v>184</v>
      </c>
      <c r="N7" s="9"/>
      <c r="O7" s="9"/>
    </row>
    <row r="8" spans="1:15" ht="15.75">
      <c r="A8" s="1" t="s">
        <v>10</v>
      </c>
      <c r="B8" s="8"/>
      <c r="C8" s="8"/>
      <c r="D8" s="8"/>
      <c r="E8" s="8"/>
      <c r="F8" s="8"/>
      <c r="G8" s="8"/>
      <c r="H8" s="9"/>
      <c r="I8" s="9"/>
      <c r="J8" s="8"/>
      <c r="K8" s="8"/>
      <c r="L8" s="9"/>
      <c r="M8" s="9"/>
      <c r="N8" s="9"/>
      <c r="O8" s="9"/>
    </row>
    <row r="9" spans="1:15" ht="15.75">
      <c r="A9" s="2" t="s">
        <v>11</v>
      </c>
      <c r="B9" s="10"/>
      <c r="C9" s="10"/>
      <c r="D9" s="8"/>
      <c r="E9" s="8"/>
      <c r="F9" s="8"/>
      <c r="G9" s="8"/>
      <c r="H9" s="9"/>
      <c r="I9" s="9"/>
      <c r="J9" s="8"/>
      <c r="K9" s="8"/>
      <c r="L9" s="9"/>
      <c r="M9" s="9"/>
      <c r="N9" s="9"/>
      <c r="O9" s="9"/>
    </row>
    <row r="10" spans="1:15" ht="15.75">
      <c r="A10" s="1" t="s">
        <v>12</v>
      </c>
      <c r="B10" s="10"/>
      <c r="C10" s="10"/>
      <c r="D10" s="10"/>
      <c r="E10" s="10"/>
      <c r="F10" s="8"/>
      <c r="G10" s="8"/>
      <c r="H10" s="9"/>
      <c r="I10" s="9"/>
      <c r="J10" s="8"/>
      <c r="K10" s="8"/>
      <c r="L10" s="9"/>
      <c r="M10" s="9"/>
      <c r="N10" s="9"/>
      <c r="O10" s="9"/>
    </row>
    <row r="11" spans="1:15" ht="15.75">
      <c r="A11" s="1" t="s">
        <v>10</v>
      </c>
      <c r="B11" s="8"/>
      <c r="C11" s="8"/>
      <c r="D11" s="8"/>
      <c r="E11" s="8"/>
      <c r="F11" s="8"/>
      <c r="G11" s="8"/>
      <c r="H11" s="9"/>
      <c r="I11" s="9"/>
      <c r="J11" s="8"/>
      <c r="K11" s="8"/>
      <c r="L11" s="9"/>
      <c r="M11" s="9"/>
      <c r="N11" s="9"/>
      <c r="O11" s="9"/>
    </row>
    <row r="12" spans="1:15" ht="15.75">
      <c r="A12" s="1" t="s">
        <v>13</v>
      </c>
      <c r="B12" s="8"/>
      <c r="C12" s="8"/>
      <c r="D12" s="8"/>
      <c r="E12" s="8"/>
      <c r="F12" s="8"/>
      <c r="G12" s="8"/>
      <c r="H12" s="9"/>
      <c r="I12" s="9"/>
      <c r="J12" s="8"/>
      <c r="K12" s="8"/>
      <c r="L12" s="9"/>
      <c r="M12" s="9"/>
      <c r="N12" s="9"/>
      <c r="O12" s="9"/>
    </row>
    <row r="13" spans="1:15" ht="15.75">
      <c r="A13" s="1" t="s">
        <v>14</v>
      </c>
      <c r="B13" s="8"/>
      <c r="C13" s="8"/>
      <c r="D13" s="8"/>
      <c r="E13" s="8"/>
      <c r="F13" s="8"/>
      <c r="G13" s="8"/>
      <c r="H13" s="9"/>
      <c r="I13" s="9"/>
      <c r="J13" s="8"/>
      <c r="K13" s="8"/>
      <c r="L13" s="9"/>
      <c r="M13" s="9"/>
      <c r="N13" s="9"/>
      <c r="O13" s="9"/>
    </row>
    <row r="14" spans="1:15" ht="15.75">
      <c r="A14" s="2" t="s">
        <v>15</v>
      </c>
      <c r="B14" s="8"/>
      <c r="C14" s="8"/>
      <c r="D14" s="8"/>
      <c r="E14" s="8"/>
      <c r="F14" s="8"/>
      <c r="G14" s="8"/>
      <c r="H14" s="9"/>
      <c r="I14" s="9"/>
      <c r="J14" s="8"/>
      <c r="K14" s="8"/>
      <c r="L14" s="9"/>
      <c r="M14" s="9"/>
      <c r="N14" s="9"/>
      <c r="O14" s="9"/>
    </row>
    <row r="15" spans="1:15" ht="15.75">
      <c r="A15" s="3" t="s">
        <v>16</v>
      </c>
      <c r="B15" s="11">
        <f>SUM(B7:B14)</f>
        <v>1016</v>
      </c>
      <c r="C15" s="11">
        <f aca="true" t="shared" si="0" ref="C15:O15">SUM(C7:C14)</f>
        <v>1016</v>
      </c>
      <c r="D15" s="11">
        <f t="shared" si="0"/>
        <v>1270</v>
      </c>
      <c r="E15" s="11">
        <f t="shared" si="0"/>
        <v>1270</v>
      </c>
      <c r="F15" s="11">
        <f t="shared" si="0"/>
        <v>0</v>
      </c>
      <c r="G15" s="11">
        <f t="shared" si="0"/>
        <v>0</v>
      </c>
      <c r="H15" s="11">
        <f t="shared" si="0"/>
        <v>12392</v>
      </c>
      <c r="I15" s="11">
        <f t="shared" si="0"/>
        <v>12392</v>
      </c>
      <c r="J15" s="11">
        <f t="shared" si="0"/>
        <v>31155</v>
      </c>
      <c r="K15" s="11">
        <f t="shared" si="0"/>
        <v>31155</v>
      </c>
      <c r="L15" s="11">
        <f t="shared" si="0"/>
        <v>184</v>
      </c>
      <c r="M15" s="11">
        <f t="shared" si="0"/>
        <v>184</v>
      </c>
      <c r="N15" s="11">
        <f t="shared" si="0"/>
        <v>0</v>
      </c>
      <c r="O15" s="11">
        <f t="shared" si="0"/>
        <v>0</v>
      </c>
    </row>
    <row r="16" spans="1:15" ht="15.75">
      <c r="A16" s="1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>
        <v>17681</v>
      </c>
      <c r="O16" s="9">
        <v>17681</v>
      </c>
    </row>
    <row r="17" spans="1:15" ht="15.75">
      <c r="A17" s="1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</row>
    <row r="18" spans="1:15" ht="15.75">
      <c r="A18" s="1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9"/>
    </row>
    <row r="19" spans="1:15" ht="15.75">
      <c r="A19" s="4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</row>
    <row r="20" spans="1:15" ht="15.75">
      <c r="A20" s="1" t="s">
        <v>21</v>
      </c>
      <c r="B20" s="8"/>
      <c r="C20" s="8"/>
      <c r="D20" s="8"/>
      <c r="E20" s="8"/>
      <c r="F20" s="8">
        <v>185500</v>
      </c>
      <c r="G20" s="8">
        <v>185500</v>
      </c>
      <c r="H20" s="8"/>
      <c r="I20" s="8"/>
      <c r="J20" s="8"/>
      <c r="K20" s="8"/>
      <c r="L20" s="9"/>
      <c r="M20" s="9"/>
      <c r="N20" s="9"/>
      <c r="O20" s="9"/>
    </row>
    <row r="21" spans="1:15" ht="15.75">
      <c r="A21" s="1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</row>
    <row r="22" spans="1:15" ht="15.75">
      <c r="A22" s="1" t="s">
        <v>23</v>
      </c>
      <c r="B22" s="12"/>
      <c r="C22" s="12"/>
      <c r="D22" s="12"/>
      <c r="E22" s="8">
        <v>1425</v>
      </c>
      <c r="F22" s="8">
        <v>410607</v>
      </c>
      <c r="G22" s="8">
        <v>410607</v>
      </c>
      <c r="H22" s="12"/>
      <c r="I22" s="12"/>
      <c r="J22" s="12"/>
      <c r="K22" s="12"/>
      <c r="L22" s="9"/>
      <c r="M22" s="9"/>
      <c r="N22" s="9"/>
      <c r="O22" s="9"/>
    </row>
    <row r="23" spans="1:15" ht="15.75">
      <c r="A23" s="1" t="s">
        <v>24</v>
      </c>
      <c r="B23" s="10"/>
      <c r="C23" s="10"/>
      <c r="D23" s="10"/>
      <c r="E23" s="10"/>
      <c r="F23" s="10"/>
      <c r="G23" s="10"/>
      <c r="H23" s="10"/>
      <c r="I23" s="10"/>
      <c r="J23" s="8"/>
      <c r="K23" s="8"/>
      <c r="L23" s="9"/>
      <c r="M23" s="9"/>
      <c r="N23" s="9"/>
      <c r="O23" s="9"/>
    </row>
    <row r="24" spans="1:15" ht="15.75">
      <c r="A24" s="1" t="s">
        <v>25</v>
      </c>
      <c r="B24" s="10"/>
      <c r="C24" s="10"/>
      <c r="D24" s="10"/>
      <c r="E24" s="10"/>
      <c r="F24" s="10"/>
      <c r="G24" s="10"/>
      <c r="H24" s="10"/>
      <c r="I24" s="10"/>
      <c r="J24" s="8"/>
      <c r="K24" s="8"/>
      <c r="L24" s="9"/>
      <c r="M24" s="9"/>
      <c r="N24" s="9"/>
      <c r="O24" s="9"/>
    </row>
    <row r="25" spans="1:15" ht="15.75">
      <c r="A25" s="1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9"/>
    </row>
    <row r="26" spans="1:15" ht="15.75">
      <c r="A26" s="5" t="s">
        <v>27</v>
      </c>
      <c r="B26" s="11">
        <f>SUM(B16:B25)</f>
        <v>0</v>
      </c>
      <c r="C26" s="11">
        <f aca="true" t="shared" si="1" ref="C26:O26">SUM(C16:C25)</f>
        <v>0</v>
      </c>
      <c r="D26" s="11">
        <f t="shared" si="1"/>
        <v>0</v>
      </c>
      <c r="E26" s="11">
        <f t="shared" si="1"/>
        <v>1425</v>
      </c>
      <c r="F26" s="11">
        <f t="shared" si="1"/>
        <v>596107</v>
      </c>
      <c r="G26" s="11">
        <f t="shared" si="1"/>
        <v>596107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 t="shared" si="1"/>
        <v>17681</v>
      </c>
      <c r="O26" s="11">
        <f t="shared" si="1"/>
        <v>17681</v>
      </c>
    </row>
    <row r="27" spans="1:15" ht="15.75">
      <c r="A27" s="1" t="s">
        <v>28</v>
      </c>
      <c r="B27" s="10"/>
      <c r="C27" s="10"/>
      <c r="D27" s="10"/>
      <c r="E27" s="10"/>
      <c r="F27" s="10"/>
      <c r="G27" s="10"/>
      <c r="H27" s="10"/>
      <c r="I27" s="10"/>
      <c r="J27" s="8"/>
      <c r="K27" s="8"/>
      <c r="L27" s="9"/>
      <c r="M27" s="9"/>
      <c r="N27" s="9"/>
      <c r="O27" s="9"/>
    </row>
    <row r="28" spans="1:15" ht="15.75">
      <c r="A28" s="1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9">
        <v>68637</v>
      </c>
      <c r="N28" s="9"/>
      <c r="O28" s="9"/>
    </row>
    <row r="29" spans="1:15" ht="15.75">
      <c r="A29" s="6" t="s">
        <v>30</v>
      </c>
      <c r="B29" s="13">
        <f>SUM(B26,B15,B27:B28)</f>
        <v>1016</v>
      </c>
      <c r="C29" s="13">
        <f aca="true" t="shared" si="2" ref="C29:O29">SUM(C26,C15,C27:C28)</f>
        <v>1016</v>
      </c>
      <c r="D29" s="13">
        <f t="shared" si="2"/>
        <v>1270</v>
      </c>
      <c r="E29" s="13">
        <f t="shared" si="2"/>
        <v>2695</v>
      </c>
      <c r="F29" s="13">
        <f t="shared" si="2"/>
        <v>596107</v>
      </c>
      <c r="G29" s="13">
        <f t="shared" si="2"/>
        <v>596107</v>
      </c>
      <c r="H29" s="13">
        <f t="shared" si="2"/>
        <v>12392</v>
      </c>
      <c r="I29" s="13">
        <f t="shared" si="2"/>
        <v>12392</v>
      </c>
      <c r="J29" s="13">
        <f t="shared" si="2"/>
        <v>31155</v>
      </c>
      <c r="K29" s="13">
        <f t="shared" si="2"/>
        <v>31155</v>
      </c>
      <c r="L29" s="13">
        <f t="shared" si="2"/>
        <v>184</v>
      </c>
      <c r="M29" s="13">
        <f t="shared" si="2"/>
        <v>68821</v>
      </c>
      <c r="N29" s="13">
        <f t="shared" si="2"/>
        <v>17681</v>
      </c>
      <c r="O29" s="13">
        <f t="shared" si="2"/>
        <v>17681</v>
      </c>
    </row>
    <row r="30" spans="1:15" ht="15.75">
      <c r="A30" s="1" t="s">
        <v>31</v>
      </c>
      <c r="B30" s="13"/>
      <c r="C30" s="13"/>
      <c r="D30" s="13"/>
      <c r="E30" s="13"/>
      <c r="F30" s="8"/>
      <c r="G30" s="8"/>
      <c r="H30" s="13"/>
      <c r="I30" s="13"/>
      <c r="J30" s="8"/>
      <c r="K30" s="8"/>
      <c r="L30" s="9"/>
      <c r="M30" s="9"/>
      <c r="N30" s="9"/>
      <c r="O30" s="9"/>
    </row>
    <row r="31" spans="1:15" ht="15.75">
      <c r="A31" s="6" t="s">
        <v>32</v>
      </c>
      <c r="B31" s="13">
        <f>SUM(B29:B30)</f>
        <v>1016</v>
      </c>
      <c r="C31" s="13">
        <f aca="true" t="shared" si="3" ref="C31:O31">SUM(C29:C30)</f>
        <v>1016</v>
      </c>
      <c r="D31" s="13">
        <f t="shared" si="3"/>
        <v>1270</v>
      </c>
      <c r="E31" s="13">
        <f t="shared" si="3"/>
        <v>2695</v>
      </c>
      <c r="F31" s="13">
        <f t="shared" si="3"/>
        <v>596107</v>
      </c>
      <c r="G31" s="13">
        <f t="shared" si="3"/>
        <v>596107</v>
      </c>
      <c r="H31" s="13">
        <f t="shared" si="3"/>
        <v>12392</v>
      </c>
      <c r="I31" s="13">
        <f t="shared" si="3"/>
        <v>12392</v>
      </c>
      <c r="J31" s="13">
        <f t="shared" si="3"/>
        <v>31155</v>
      </c>
      <c r="K31" s="13">
        <f t="shared" si="3"/>
        <v>31155</v>
      </c>
      <c r="L31" s="13">
        <f t="shared" si="3"/>
        <v>184</v>
      </c>
      <c r="M31" s="13">
        <f t="shared" si="3"/>
        <v>68821</v>
      </c>
      <c r="N31" s="13">
        <f t="shared" si="3"/>
        <v>17681</v>
      </c>
      <c r="O31" s="13">
        <f t="shared" si="3"/>
        <v>17681</v>
      </c>
    </row>
  </sheetData>
  <sheetProtection/>
  <mergeCells count="11">
    <mergeCell ref="A1:O1"/>
    <mergeCell ref="A2:O2"/>
    <mergeCell ref="A3:O3"/>
    <mergeCell ref="A4:A5"/>
    <mergeCell ref="B4:C4"/>
    <mergeCell ref="D4:E4"/>
    <mergeCell ref="F4:G4"/>
    <mergeCell ref="H4:I4"/>
    <mergeCell ref="L4:M4"/>
    <mergeCell ref="N4:O4"/>
    <mergeCell ref="J4:K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Header>&amp;R&amp;9 3. melléklet a 15/2013. (VII.08.) önkormányzati rendelethez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workbookViewId="0" topLeftCell="A1">
      <selection activeCell="Q7" sqref="Q7"/>
    </sheetView>
  </sheetViews>
  <sheetFormatPr defaultColWidth="9.00390625" defaultRowHeight="15.75"/>
  <cols>
    <col min="1" max="1" width="32.625" style="0" customWidth="1"/>
    <col min="2" max="3" width="6.875" style="0" customWidth="1"/>
    <col min="4" max="14" width="6.375" style="0" customWidth="1"/>
    <col min="15" max="15" width="7.50390625" style="0" customWidth="1"/>
  </cols>
  <sheetData>
    <row r="1" spans="1:15" ht="14.2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3.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3.5" customHeight="1">
      <c r="A4" s="19" t="s">
        <v>1</v>
      </c>
      <c r="B4" s="14" t="s">
        <v>36</v>
      </c>
      <c r="C4" s="16"/>
      <c r="D4" s="14" t="s">
        <v>37</v>
      </c>
      <c r="E4" s="15"/>
      <c r="F4" s="14" t="s">
        <v>38</v>
      </c>
      <c r="G4" s="16"/>
      <c r="H4" s="14" t="s">
        <v>39</v>
      </c>
      <c r="I4" s="16"/>
      <c r="J4" s="14" t="s">
        <v>45</v>
      </c>
      <c r="K4" s="16"/>
      <c r="L4" s="14" t="s">
        <v>40</v>
      </c>
      <c r="M4" s="16"/>
      <c r="N4" s="14" t="s">
        <v>4</v>
      </c>
      <c r="O4" s="16"/>
    </row>
    <row r="5" spans="1:15" ht="39.75" customHeight="1">
      <c r="A5" s="20"/>
      <c r="B5" s="7" t="s">
        <v>7</v>
      </c>
      <c r="C5" s="7" t="s">
        <v>48</v>
      </c>
      <c r="D5" s="7" t="s">
        <v>7</v>
      </c>
      <c r="E5" s="7" t="s">
        <v>48</v>
      </c>
      <c r="F5" s="7" t="s">
        <v>7</v>
      </c>
      <c r="G5" s="7" t="s">
        <v>48</v>
      </c>
      <c r="H5" s="7" t="s">
        <v>7</v>
      </c>
      <c r="I5" s="7" t="s">
        <v>48</v>
      </c>
      <c r="J5" s="7" t="s">
        <v>7</v>
      </c>
      <c r="K5" s="7" t="s">
        <v>48</v>
      </c>
      <c r="L5" s="7" t="s">
        <v>7</v>
      </c>
      <c r="M5" s="7" t="s">
        <v>48</v>
      </c>
      <c r="N5" s="7" t="s">
        <v>7</v>
      </c>
      <c r="O5" s="7" t="s">
        <v>48</v>
      </c>
    </row>
    <row r="6" spans="1:15" ht="15.75">
      <c r="A6" s="1" t="s">
        <v>8</v>
      </c>
      <c r="B6" s="8"/>
      <c r="C6" s="8"/>
      <c r="D6" s="9"/>
      <c r="E6" s="9"/>
      <c r="F6" s="8"/>
      <c r="G6" s="8"/>
      <c r="H6" s="8"/>
      <c r="I6" s="8"/>
      <c r="J6" s="8"/>
      <c r="K6" s="8"/>
      <c r="L6" s="9"/>
      <c r="M6" s="9"/>
      <c r="N6" s="9"/>
      <c r="O6" s="9"/>
    </row>
    <row r="7" spans="1:15" ht="15.75">
      <c r="A7" s="1" t="s">
        <v>9</v>
      </c>
      <c r="B7" s="8"/>
      <c r="C7" s="8"/>
      <c r="D7" s="9">
        <v>600</v>
      </c>
      <c r="E7" s="9">
        <v>600</v>
      </c>
      <c r="F7" s="9">
        <v>51782</v>
      </c>
      <c r="G7" s="9">
        <v>51782</v>
      </c>
      <c r="H7" s="8"/>
      <c r="I7" s="8"/>
      <c r="J7" s="8">
        <v>1270</v>
      </c>
      <c r="K7" s="8">
        <v>1270</v>
      </c>
      <c r="L7" s="9"/>
      <c r="M7" s="9"/>
      <c r="N7" s="9">
        <v>76</v>
      </c>
      <c r="O7" s="9">
        <v>76</v>
      </c>
    </row>
    <row r="8" spans="1:15" ht="15.75">
      <c r="A8" s="1" t="s">
        <v>10</v>
      </c>
      <c r="B8" s="8">
        <v>582218</v>
      </c>
      <c r="C8" s="8">
        <v>582218</v>
      </c>
      <c r="D8" s="9"/>
      <c r="E8" s="9"/>
      <c r="F8" s="9"/>
      <c r="G8" s="9"/>
      <c r="H8" s="8"/>
      <c r="I8" s="8"/>
      <c r="J8" s="8"/>
      <c r="K8" s="8"/>
      <c r="L8" s="9"/>
      <c r="M8" s="9"/>
      <c r="N8" s="9"/>
      <c r="O8" s="9"/>
    </row>
    <row r="9" spans="1:15" ht="15.75">
      <c r="A9" s="2" t="s">
        <v>11</v>
      </c>
      <c r="B9" s="8">
        <v>885411</v>
      </c>
      <c r="C9" s="8">
        <v>894979</v>
      </c>
      <c r="D9" s="9"/>
      <c r="E9" s="9"/>
      <c r="F9" s="8"/>
      <c r="G9" s="8"/>
      <c r="H9" s="10"/>
      <c r="I9" s="10"/>
      <c r="J9" s="8"/>
      <c r="K9" s="8"/>
      <c r="L9" s="9"/>
      <c r="M9" s="9"/>
      <c r="N9" s="9"/>
      <c r="O9" s="9"/>
    </row>
    <row r="10" spans="1:15" ht="15.75">
      <c r="A10" s="1" t="s">
        <v>12</v>
      </c>
      <c r="B10" s="8"/>
      <c r="C10" s="8"/>
      <c r="D10" s="9"/>
      <c r="E10" s="9"/>
      <c r="F10" s="8"/>
      <c r="G10" s="8"/>
      <c r="H10" s="10"/>
      <c r="I10" s="10"/>
      <c r="J10" s="10"/>
      <c r="K10" s="10"/>
      <c r="L10" s="9"/>
      <c r="M10" s="9"/>
      <c r="N10" s="9"/>
      <c r="O10" s="9"/>
    </row>
    <row r="11" spans="1:15" ht="15.75">
      <c r="A11" s="1" t="s">
        <v>10</v>
      </c>
      <c r="B11" s="8"/>
      <c r="C11" s="8"/>
      <c r="D11" s="9"/>
      <c r="E11" s="9"/>
      <c r="F11" s="8"/>
      <c r="G11" s="8"/>
      <c r="H11" s="8"/>
      <c r="I11" s="8"/>
      <c r="J11" s="8"/>
      <c r="K11" s="8"/>
      <c r="L11" s="9"/>
      <c r="M11" s="9"/>
      <c r="N11" s="9"/>
      <c r="O11" s="9"/>
    </row>
    <row r="12" spans="1:15" ht="15.75">
      <c r="A12" s="1" t="s">
        <v>13</v>
      </c>
      <c r="B12" s="8"/>
      <c r="C12" s="8"/>
      <c r="D12" s="8"/>
      <c r="E12" s="8"/>
      <c r="F12" s="8"/>
      <c r="G12" s="8"/>
      <c r="H12" s="8">
        <v>171402</v>
      </c>
      <c r="I12" s="8">
        <v>171402</v>
      </c>
      <c r="J12" s="8"/>
      <c r="K12" s="8"/>
      <c r="L12" s="9"/>
      <c r="M12" s="9"/>
      <c r="N12" s="9"/>
      <c r="O12" s="9"/>
    </row>
    <row r="13" spans="1:15" ht="15.75">
      <c r="A13" s="1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</row>
    <row r="14" spans="1:15" ht="15.75">
      <c r="A14" s="2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  <c r="O14" s="9"/>
    </row>
    <row r="15" spans="1:15" ht="15.75">
      <c r="A15" s="3" t="s">
        <v>16</v>
      </c>
      <c r="B15" s="11">
        <f>SUM(B6:B14)</f>
        <v>1467629</v>
      </c>
      <c r="C15" s="11">
        <f aca="true" t="shared" si="0" ref="C15:O15">SUM(C6:C14)</f>
        <v>1477197</v>
      </c>
      <c r="D15" s="11">
        <f t="shared" si="0"/>
        <v>600</v>
      </c>
      <c r="E15" s="11">
        <f t="shared" si="0"/>
        <v>600</v>
      </c>
      <c r="F15" s="11">
        <f t="shared" si="0"/>
        <v>51782</v>
      </c>
      <c r="G15" s="11">
        <f t="shared" si="0"/>
        <v>51782</v>
      </c>
      <c r="H15" s="11">
        <f t="shared" si="0"/>
        <v>171402</v>
      </c>
      <c r="I15" s="11">
        <f t="shared" si="0"/>
        <v>171402</v>
      </c>
      <c r="J15" s="11">
        <f t="shared" si="0"/>
        <v>1270</v>
      </c>
      <c r="K15" s="11">
        <f t="shared" si="0"/>
        <v>1270</v>
      </c>
      <c r="L15" s="11">
        <f t="shared" si="0"/>
        <v>0</v>
      </c>
      <c r="M15" s="11">
        <f t="shared" si="0"/>
        <v>0</v>
      </c>
      <c r="N15" s="11">
        <f t="shared" si="0"/>
        <v>76</v>
      </c>
      <c r="O15" s="11">
        <f t="shared" si="0"/>
        <v>76</v>
      </c>
    </row>
    <row r="16" spans="1:15" ht="15.75">
      <c r="A16" s="1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</row>
    <row r="17" spans="1:15" ht="15.75">
      <c r="A17" s="1" t="s">
        <v>18</v>
      </c>
      <c r="B17" s="8">
        <v>42482</v>
      </c>
      <c r="C17" s="8">
        <v>42482</v>
      </c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</row>
    <row r="18" spans="1:15" ht="15.75">
      <c r="A18" s="1" t="s">
        <v>19</v>
      </c>
      <c r="B18" s="8"/>
      <c r="C18" s="8"/>
      <c r="D18" s="8"/>
      <c r="E18" s="8">
        <v>51125</v>
      </c>
      <c r="F18" s="8"/>
      <c r="G18" s="8"/>
      <c r="H18" s="8"/>
      <c r="I18" s="8"/>
      <c r="J18" s="8"/>
      <c r="K18" s="8"/>
      <c r="L18" s="9"/>
      <c r="M18" s="9"/>
      <c r="N18" s="9"/>
      <c r="O18" s="9"/>
    </row>
    <row r="19" spans="1:15" ht="15.75">
      <c r="A19" s="4" t="s">
        <v>20</v>
      </c>
      <c r="B19" s="8"/>
      <c r="C19" s="8">
        <v>270</v>
      </c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</row>
    <row r="20" spans="1:15" ht="15.75">
      <c r="A20" s="1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</row>
    <row r="21" spans="1:15" ht="15.75">
      <c r="A21" s="1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</row>
    <row r="22" spans="1:15" ht="15.75">
      <c r="A22" s="1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"/>
      <c r="M22" s="9"/>
      <c r="N22" s="9"/>
      <c r="O22" s="9"/>
    </row>
    <row r="23" spans="1:15" ht="15.75">
      <c r="A23" s="1" t="s">
        <v>24</v>
      </c>
      <c r="B23" s="10"/>
      <c r="C23" s="10"/>
      <c r="D23" s="10"/>
      <c r="E23" s="10"/>
      <c r="F23" s="10"/>
      <c r="G23" s="10"/>
      <c r="H23" s="10"/>
      <c r="I23" s="10"/>
      <c r="J23" s="8"/>
      <c r="K23" s="8"/>
      <c r="L23" s="9"/>
      <c r="M23" s="9"/>
      <c r="N23" s="9"/>
      <c r="O23" s="9"/>
    </row>
    <row r="24" spans="1:15" ht="15.75">
      <c r="A24" s="1" t="s">
        <v>25</v>
      </c>
      <c r="B24" s="10"/>
      <c r="C24" s="10"/>
      <c r="D24" s="10"/>
      <c r="E24" s="10"/>
      <c r="F24" s="10"/>
      <c r="G24" s="10"/>
      <c r="H24" s="10"/>
      <c r="I24" s="10"/>
      <c r="J24" s="8"/>
      <c r="K24" s="8"/>
      <c r="L24" s="9"/>
      <c r="M24" s="9"/>
      <c r="N24" s="9"/>
      <c r="O24" s="9"/>
    </row>
    <row r="25" spans="1:15" ht="15.75">
      <c r="A25" s="1" t="s">
        <v>26</v>
      </c>
      <c r="B25" s="8"/>
      <c r="C25" s="8"/>
      <c r="D25" s="8">
        <v>24320</v>
      </c>
      <c r="E25" s="8">
        <v>24320</v>
      </c>
      <c r="F25" s="8"/>
      <c r="G25" s="8"/>
      <c r="H25" s="8"/>
      <c r="I25" s="8"/>
      <c r="J25" s="8"/>
      <c r="K25" s="8"/>
      <c r="L25" s="9"/>
      <c r="M25" s="9"/>
      <c r="N25" s="9"/>
      <c r="O25" s="9"/>
    </row>
    <row r="26" spans="1:15" ht="15.75">
      <c r="A26" s="5" t="s">
        <v>27</v>
      </c>
      <c r="B26" s="11">
        <f>SUM(B16:B25)</f>
        <v>42482</v>
      </c>
      <c r="C26" s="11">
        <f aca="true" t="shared" si="1" ref="C26:O26">SUM(C16:C25)</f>
        <v>42752</v>
      </c>
      <c r="D26" s="11">
        <f t="shared" si="1"/>
        <v>24320</v>
      </c>
      <c r="E26" s="11">
        <f t="shared" si="1"/>
        <v>75445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 t="shared" si="1"/>
        <v>0</v>
      </c>
      <c r="O26" s="11">
        <f t="shared" si="1"/>
        <v>0</v>
      </c>
    </row>
    <row r="27" spans="1:15" ht="15.75">
      <c r="A27" s="1" t="s">
        <v>28</v>
      </c>
      <c r="B27" s="10"/>
      <c r="C27" s="10"/>
      <c r="D27" s="10"/>
      <c r="E27" s="10"/>
      <c r="F27" s="10"/>
      <c r="G27" s="10"/>
      <c r="H27" s="10"/>
      <c r="I27" s="10"/>
      <c r="J27" s="8"/>
      <c r="K27" s="8"/>
      <c r="L27" s="9"/>
      <c r="M27" s="9"/>
      <c r="N27" s="9"/>
      <c r="O27" s="9"/>
    </row>
    <row r="28" spans="1:15" ht="15.75">
      <c r="A28" s="1" t="s">
        <v>29</v>
      </c>
      <c r="B28" s="8"/>
      <c r="C28" s="8"/>
      <c r="D28" s="8">
        <v>922740</v>
      </c>
      <c r="E28" s="8">
        <v>922740</v>
      </c>
      <c r="F28" s="8"/>
      <c r="G28" s="8"/>
      <c r="H28" s="8"/>
      <c r="I28" s="8"/>
      <c r="J28" s="8"/>
      <c r="K28" s="8"/>
      <c r="L28" s="9"/>
      <c r="M28" s="9"/>
      <c r="N28" s="9"/>
      <c r="O28" s="9"/>
    </row>
    <row r="29" spans="1:15" ht="15.75">
      <c r="A29" s="6" t="s">
        <v>30</v>
      </c>
      <c r="B29" s="13">
        <f>SUM(B26,B15,B27,B28)</f>
        <v>1510111</v>
      </c>
      <c r="C29" s="13">
        <f aca="true" t="shared" si="2" ref="C29:O29">SUM(C26,C15,C27,C28)</f>
        <v>1519949</v>
      </c>
      <c r="D29" s="13">
        <f t="shared" si="2"/>
        <v>947660</v>
      </c>
      <c r="E29" s="13">
        <f t="shared" si="2"/>
        <v>998785</v>
      </c>
      <c r="F29" s="13">
        <f t="shared" si="2"/>
        <v>51782</v>
      </c>
      <c r="G29" s="13">
        <f t="shared" si="2"/>
        <v>51782</v>
      </c>
      <c r="H29" s="13">
        <f t="shared" si="2"/>
        <v>171402</v>
      </c>
      <c r="I29" s="13">
        <f t="shared" si="2"/>
        <v>171402</v>
      </c>
      <c r="J29" s="13">
        <f t="shared" si="2"/>
        <v>1270</v>
      </c>
      <c r="K29" s="13">
        <f t="shared" si="2"/>
        <v>1270</v>
      </c>
      <c r="L29" s="13">
        <f t="shared" si="2"/>
        <v>0</v>
      </c>
      <c r="M29" s="13">
        <f t="shared" si="2"/>
        <v>0</v>
      </c>
      <c r="N29" s="13">
        <f t="shared" si="2"/>
        <v>76</v>
      </c>
      <c r="O29" s="13">
        <f t="shared" si="2"/>
        <v>76</v>
      </c>
    </row>
    <row r="30" spans="1:15" ht="15.75">
      <c r="A30" s="1" t="s">
        <v>31</v>
      </c>
      <c r="B30" s="13"/>
      <c r="C30" s="13"/>
      <c r="D30" s="13"/>
      <c r="E30" s="13"/>
      <c r="F30" s="8"/>
      <c r="G30" s="8"/>
      <c r="H30" s="13"/>
      <c r="I30" s="13"/>
      <c r="J30" s="8"/>
      <c r="K30" s="8"/>
      <c r="L30" s="9"/>
      <c r="M30" s="9"/>
      <c r="N30" s="9"/>
      <c r="O30" s="9"/>
    </row>
    <row r="31" spans="1:15" ht="15.75">
      <c r="A31" s="6" t="s">
        <v>32</v>
      </c>
      <c r="B31" s="13">
        <f>SUM(B29:B30)</f>
        <v>1510111</v>
      </c>
      <c r="C31" s="13">
        <f aca="true" t="shared" si="3" ref="C31:O31">SUM(C29:C30)</f>
        <v>1519949</v>
      </c>
      <c r="D31" s="13">
        <f t="shared" si="3"/>
        <v>947660</v>
      </c>
      <c r="E31" s="13">
        <f t="shared" si="3"/>
        <v>998785</v>
      </c>
      <c r="F31" s="13">
        <f t="shared" si="3"/>
        <v>51782</v>
      </c>
      <c r="G31" s="13">
        <f t="shared" si="3"/>
        <v>51782</v>
      </c>
      <c r="H31" s="13">
        <f t="shared" si="3"/>
        <v>171402</v>
      </c>
      <c r="I31" s="13">
        <f t="shared" si="3"/>
        <v>171402</v>
      </c>
      <c r="J31" s="13">
        <f t="shared" si="3"/>
        <v>1270</v>
      </c>
      <c r="K31" s="13">
        <f t="shared" si="3"/>
        <v>1270</v>
      </c>
      <c r="L31" s="13">
        <f t="shared" si="3"/>
        <v>0</v>
      </c>
      <c r="M31" s="13">
        <f t="shared" si="3"/>
        <v>0</v>
      </c>
      <c r="N31" s="13">
        <f t="shared" si="3"/>
        <v>76</v>
      </c>
      <c r="O31" s="13">
        <f t="shared" si="3"/>
        <v>76</v>
      </c>
    </row>
  </sheetData>
  <sheetProtection/>
  <mergeCells count="11">
    <mergeCell ref="H4:I4"/>
    <mergeCell ref="J4:K4"/>
    <mergeCell ref="L4:M4"/>
    <mergeCell ref="N4:O4"/>
    <mergeCell ref="A1:O1"/>
    <mergeCell ref="A2:O2"/>
    <mergeCell ref="A3:O3"/>
    <mergeCell ref="A4:A5"/>
    <mergeCell ref="B4:C4"/>
    <mergeCell ref="D4:E4"/>
    <mergeCell ref="F4:G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9" r:id="rId1"/>
  <headerFooter alignWithMargins="0">
    <oddHeader>&amp;R&amp;9 3. melléklet a 15/2013. (VII.08.) önkormányzati rendelethez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6" sqref="Q6"/>
    </sheetView>
  </sheetViews>
  <sheetFormatPr defaultColWidth="9.00390625" defaultRowHeight="15.75"/>
  <cols>
    <col min="1" max="1" width="32.625" style="0" customWidth="1"/>
    <col min="2" max="13" width="6.375" style="0" customWidth="1"/>
    <col min="14" max="15" width="6.875" style="0" customWidth="1"/>
  </cols>
  <sheetData>
    <row r="1" spans="1:15" ht="16.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2" customHeight="1">
      <c r="A4" s="19" t="s">
        <v>1</v>
      </c>
      <c r="B4" s="14" t="s">
        <v>47</v>
      </c>
      <c r="C4" s="16"/>
      <c r="D4" s="14" t="s">
        <v>46</v>
      </c>
      <c r="E4" s="16"/>
      <c r="F4" s="14" t="s">
        <v>44</v>
      </c>
      <c r="G4" s="16"/>
      <c r="H4" s="14" t="s">
        <v>49</v>
      </c>
      <c r="I4" s="16"/>
      <c r="J4" s="14" t="s">
        <v>50</v>
      </c>
      <c r="K4" s="16"/>
      <c r="L4" s="14" t="s">
        <v>51</v>
      </c>
      <c r="M4" s="15"/>
      <c r="N4" s="14" t="s">
        <v>43</v>
      </c>
      <c r="O4" s="15"/>
    </row>
    <row r="5" spans="1:15" ht="30" customHeight="1">
      <c r="A5" s="20"/>
      <c r="B5" s="7" t="s">
        <v>7</v>
      </c>
      <c r="C5" s="7" t="s">
        <v>48</v>
      </c>
      <c r="D5" s="7" t="s">
        <v>7</v>
      </c>
      <c r="E5" s="7" t="s">
        <v>48</v>
      </c>
      <c r="F5" s="7" t="s">
        <v>7</v>
      </c>
      <c r="G5" s="7" t="s">
        <v>48</v>
      </c>
      <c r="H5" s="7" t="s">
        <v>7</v>
      </c>
      <c r="I5" s="7" t="s">
        <v>48</v>
      </c>
      <c r="J5" s="7" t="s">
        <v>7</v>
      </c>
      <c r="K5" s="7" t="s">
        <v>48</v>
      </c>
      <c r="L5" s="7" t="s">
        <v>7</v>
      </c>
      <c r="M5" s="7" t="s">
        <v>48</v>
      </c>
      <c r="N5" s="7" t="s">
        <v>7</v>
      </c>
      <c r="O5" s="7" t="s">
        <v>48</v>
      </c>
    </row>
    <row r="6" spans="1:15" ht="15.75">
      <c r="A6" s="1" t="s">
        <v>8</v>
      </c>
      <c r="B6" s="8">
        <v>1450</v>
      </c>
      <c r="C6" s="8">
        <v>1450</v>
      </c>
      <c r="D6" s="8"/>
      <c r="E6" s="8"/>
      <c r="F6" s="8"/>
      <c r="G6" s="8"/>
      <c r="H6" s="8"/>
      <c r="I6" s="8"/>
      <c r="J6" s="8"/>
      <c r="K6" s="8"/>
      <c r="L6" s="9"/>
      <c r="M6" s="9"/>
      <c r="N6" s="9">
        <v>1450</v>
      </c>
      <c r="O6" s="9">
        <v>1450</v>
      </c>
    </row>
    <row r="7" spans="1:15" ht="15.75">
      <c r="A7" s="1" t="s">
        <v>9</v>
      </c>
      <c r="B7" s="8"/>
      <c r="C7" s="8"/>
      <c r="D7" s="8">
        <v>24923</v>
      </c>
      <c r="E7" s="8">
        <v>24923</v>
      </c>
      <c r="F7" s="8">
        <v>11000</v>
      </c>
      <c r="G7" s="8">
        <v>11000</v>
      </c>
      <c r="H7" s="8"/>
      <c r="I7" s="8"/>
      <c r="J7" s="8"/>
      <c r="K7" s="8"/>
      <c r="L7" s="9"/>
      <c r="M7" s="9"/>
      <c r="N7" s="9">
        <v>135668</v>
      </c>
      <c r="O7" s="9">
        <v>135668</v>
      </c>
    </row>
    <row r="8" spans="1:15" ht="15.75">
      <c r="A8" s="1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>
        <v>582218</v>
      </c>
      <c r="O8" s="9">
        <v>582218</v>
      </c>
    </row>
    <row r="9" spans="1:15" ht="15.75">
      <c r="A9" s="2" t="s">
        <v>11</v>
      </c>
      <c r="B9" s="10"/>
      <c r="C9" s="10"/>
      <c r="D9" s="8"/>
      <c r="E9" s="8"/>
      <c r="F9" s="8"/>
      <c r="G9" s="8"/>
      <c r="H9" s="8"/>
      <c r="I9" s="8"/>
      <c r="J9" s="8"/>
      <c r="K9" s="8"/>
      <c r="L9" s="9"/>
      <c r="M9" s="9"/>
      <c r="N9" s="9">
        <v>885411</v>
      </c>
      <c r="O9" s="9">
        <v>894979</v>
      </c>
    </row>
    <row r="10" spans="1:15" ht="15.75">
      <c r="A10" s="1" t="s">
        <v>12</v>
      </c>
      <c r="B10" s="10"/>
      <c r="C10" s="10"/>
      <c r="D10" s="8"/>
      <c r="E10" s="8"/>
      <c r="F10" s="10"/>
      <c r="G10" s="10"/>
      <c r="H10" s="10"/>
      <c r="I10" s="10"/>
      <c r="J10" s="8"/>
      <c r="K10" s="8"/>
      <c r="L10" s="9"/>
      <c r="M10" s="9"/>
      <c r="N10" s="9"/>
      <c r="O10" s="9"/>
    </row>
    <row r="11" spans="1:15" ht="15.75">
      <c r="A11" s="1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</row>
    <row r="12" spans="1:15" ht="15.75">
      <c r="A12" s="1" t="s">
        <v>13</v>
      </c>
      <c r="B12" s="8"/>
      <c r="C12" s="8"/>
      <c r="D12" s="8"/>
      <c r="E12" s="8">
        <v>475</v>
      </c>
      <c r="F12" s="8">
        <v>2500</v>
      </c>
      <c r="G12" s="8">
        <v>3646</v>
      </c>
      <c r="H12" s="8"/>
      <c r="I12" s="8">
        <v>420</v>
      </c>
      <c r="J12" s="8"/>
      <c r="K12" s="8">
        <v>774</v>
      </c>
      <c r="L12" s="9"/>
      <c r="M12" s="9"/>
      <c r="N12" s="9">
        <v>173902</v>
      </c>
      <c r="O12" s="9">
        <v>176717</v>
      </c>
    </row>
    <row r="13" spans="1:15" ht="15.75">
      <c r="A13" s="1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</row>
    <row r="14" spans="1:15" ht="15.75">
      <c r="A14" s="2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  <c r="O14" s="9"/>
    </row>
    <row r="15" spans="1:15" ht="15.75">
      <c r="A15" s="3" t="s">
        <v>16</v>
      </c>
      <c r="B15" s="11">
        <f>SUM(B6:B14)</f>
        <v>1450</v>
      </c>
      <c r="C15" s="11">
        <f aca="true" t="shared" si="0" ref="C15:M15">SUM(C6:C14)</f>
        <v>1450</v>
      </c>
      <c r="D15" s="11">
        <f t="shared" si="0"/>
        <v>24923</v>
      </c>
      <c r="E15" s="11">
        <f t="shared" si="0"/>
        <v>25398</v>
      </c>
      <c r="F15" s="11">
        <f t="shared" si="0"/>
        <v>13500</v>
      </c>
      <c r="G15" s="11">
        <f t="shared" si="0"/>
        <v>14646</v>
      </c>
      <c r="H15" s="11">
        <f t="shared" si="0"/>
        <v>0</v>
      </c>
      <c r="I15" s="11">
        <f t="shared" si="0"/>
        <v>420</v>
      </c>
      <c r="J15" s="11">
        <f t="shared" si="0"/>
        <v>0</v>
      </c>
      <c r="K15" s="11">
        <f t="shared" si="0"/>
        <v>774</v>
      </c>
      <c r="L15" s="11">
        <f t="shared" si="0"/>
        <v>0</v>
      </c>
      <c r="M15" s="11">
        <f t="shared" si="0"/>
        <v>0</v>
      </c>
      <c r="N15" s="11">
        <f>SUM(N6:N14)</f>
        <v>1778649</v>
      </c>
      <c r="O15" s="11">
        <f>SUM(O6:O14)</f>
        <v>1791032</v>
      </c>
    </row>
    <row r="16" spans="1:15" ht="15.75">
      <c r="A16" s="1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>
        <v>17681</v>
      </c>
      <c r="O16" s="9">
        <v>17681</v>
      </c>
    </row>
    <row r="17" spans="1:15" ht="15.75">
      <c r="A17" s="1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>
        <v>42482</v>
      </c>
      <c r="O17" s="9">
        <v>42482</v>
      </c>
    </row>
    <row r="18" spans="1:15" ht="15.75">
      <c r="A18" s="1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9">
        <v>51125</v>
      </c>
    </row>
    <row r="19" spans="1:15" ht="15.75">
      <c r="A19" s="4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>
        <v>270</v>
      </c>
    </row>
    <row r="20" spans="1:15" ht="15.75">
      <c r="A20" s="1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>
        <v>185500</v>
      </c>
      <c r="O20" s="9">
        <v>185500</v>
      </c>
    </row>
    <row r="21" spans="1:15" ht="15.75">
      <c r="A21" s="1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</row>
    <row r="22" spans="1:15" ht="15.75">
      <c r="A22" s="1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"/>
      <c r="M22" s="9"/>
      <c r="N22" s="9">
        <v>410607</v>
      </c>
      <c r="O22" s="9">
        <v>412032</v>
      </c>
    </row>
    <row r="23" spans="1:15" ht="15.75">
      <c r="A23" s="1" t="s">
        <v>24</v>
      </c>
      <c r="B23" s="10"/>
      <c r="C23" s="10"/>
      <c r="D23" s="10"/>
      <c r="E23" s="10"/>
      <c r="F23" s="10"/>
      <c r="G23" s="10"/>
      <c r="H23" s="10"/>
      <c r="I23" s="10"/>
      <c r="J23" s="8"/>
      <c r="K23" s="8"/>
      <c r="L23" s="9"/>
      <c r="M23" s="9"/>
      <c r="N23" s="9"/>
      <c r="O23" s="9"/>
    </row>
    <row r="24" spans="1:15" ht="15.75">
      <c r="A24" s="1" t="s">
        <v>25</v>
      </c>
      <c r="B24" s="10"/>
      <c r="C24" s="10"/>
      <c r="D24" s="10"/>
      <c r="E24" s="10"/>
      <c r="F24" s="10"/>
      <c r="G24" s="10"/>
      <c r="H24" s="10"/>
      <c r="I24" s="10"/>
      <c r="J24" s="8"/>
      <c r="K24" s="8"/>
      <c r="L24" s="9"/>
      <c r="M24" s="9"/>
      <c r="N24" s="9"/>
      <c r="O24" s="9"/>
    </row>
    <row r="25" spans="1:15" ht="15.75">
      <c r="A25" s="1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>
        <v>24320</v>
      </c>
      <c r="O25" s="9">
        <v>24320</v>
      </c>
    </row>
    <row r="26" spans="1:15" ht="15.75">
      <c r="A26" s="5" t="s">
        <v>27</v>
      </c>
      <c r="B26" s="11">
        <f>SUM(B16:B25)</f>
        <v>0</v>
      </c>
      <c r="C26" s="11">
        <f aca="true" t="shared" si="1" ref="C26:M26">SUM(C16:C25)</f>
        <v>0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>SUM(N16:N25)</f>
        <v>680590</v>
      </c>
      <c r="O26" s="11">
        <f>SUM(O16:O25)</f>
        <v>733410</v>
      </c>
    </row>
    <row r="27" spans="1:15" ht="15.75">
      <c r="A27" s="1" t="s">
        <v>28</v>
      </c>
      <c r="B27" s="10"/>
      <c r="C27" s="10"/>
      <c r="D27" s="10"/>
      <c r="E27" s="8">
        <v>13050</v>
      </c>
      <c r="F27" s="10"/>
      <c r="G27" s="10"/>
      <c r="H27" s="10"/>
      <c r="I27" s="10"/>
      <c r="J27" s="8"/>
      <c r="K27" s="8"/>
      <c r="L27" s="9"/>
      <c r="M27" s="9">
        <v>195</v>
      </c>
      <c r="N27" s="9"/>
      <c r="O27" s="9">
        <v>13245</v>
      </c>
    </row>
    <row r="28" spans="1:15" ht="15.75">
      <c r="A28" s="1" t="s">
        <v>29</v>
      </c>
      <c r="B28" s="8"/>
      <c r="C28" s="8"/>
      <c r="D28" s="8">
        <v>20231</v>
      </c>
      <c r="E28" s="8">
        <v>20231</v>
      </c>
      <c r="F28" s="8"/>
      <c r="G28" s="8"/>
      <c r="H28" s="8"/>
      <c r="I28" s="8"/>
      <c r="J28" s="8"/>
      <c r="K28" s="8"/>
      <c r="L28" s="9"/>
      <c r="M28" s="9"/>
      <c r="N28" s="9">
        <v>942971</v>
      </c>
      <c r="O28" s="9">
        <v>1011608</v>
      </c>
    </row>
    <row r="29" spans="1:15" ht="15.75">
      <c r="A29" s="6" t="s">
        <v>30</v>
      </c>
      <c r="B29" s="13">
        <f>SUM(B26,B15,B27:B28)</f>
        <v>1450</v>
      </c>
      <c r="C29" s="13">
        <f aca="true" t="shared" si="2" ref="C29:M29">SUM(C26,C15,C27:C28)</f>
        <v>1450</v>
      </c>
      <c r="D29" s="13">
        <f t="shared" si="2"/>
        <v>45154</v>
      </c>
      <c r="E29" s="13">
        <f t="shared" si="2"/>
        <v>58679</v>
      </c>
      <c r="F29" s="13">
        <f t="shared" si="2"/>
        <v>13500</v>
      </c>
      <c r="G29" s="13">
        <f t="shared" si="2"/>
        <v>14646</v>
      </c>
      <c r="H29" s="13">
        <f t="shared" si="2"/>
        <v>0</v>
      </c>
      <c r="I29" s="13">
        <f t="shared" si="2"/>
        <v>420</v>
      </c>
      <c r="J29" s="13">
        <f t="shared" si="2"/>
        <v>0</v>
      </c>
      <c r="K29" s="13">
        <f t="shared" si="2"/>
        <v>774</v>
      </c>
      <c r="L29" s="13">
        <f t="shared" si="2"/>
        <v>0</v>
      </c>
      <c r="M29" s="13">
        <f t="shared" si="2"/>
        <v>195</v>
      </c>
      <c r="N29" s="13">
        <f>SUM(N15,N26,N27,N28)</f>
        <v>3402210</v>
      </c>
      <c r="O29" s="13">
        <f>SUM(O15,O26,O27,O28)</f>
        <v>3549295</v>
      </c>
    </row>
    <row r="30" spans="1:15" ht="15.75">
      <c r="A30" s="1" t="s">
        <v>31</v>
      </c>
      <c r="B30" s="13"/>
      <c r="C30" s="13"/>
      <c r="D30" s="8"/>
      <c r="E30" s="8"/>
      <c r="F30" s="13"/>
      <c r="G30" s="13"/>
      <c r="H30" s="13"/>
      <c r="I30" s="13"/>
      <c r="J30" s="8"/>
      <c r="K30" s="8"/>
      <c r="L30" s="9"/>
      <c r="M30" s="9"/>
      <c r="N30" s="9"/>
      <c r="O30" s="9"/>
    </row>
    <row r="31" spans="1:15" ht="15.75">
      <c r="A31" s="6" t="s">
        <v>32</v>
      </c>
      <c r="B31" s="13">
        <f>SUM(B29:B30)</f>
        <v>1450</v>
      </c>
      <c r="C31" s="13">
        <f aca="true" t="shared" si="3" ref="C31:M31">SUM(C29:C30)</f>
        <v>1450</v>
      </c>
      <c r="D31" s="13">
        <f t="shared" si="3"/>
        <v>45154</v>
      </c>
      <c r="E31" s="13">
        <f t="shared" si="3"/>
        <v>58679</v>
      </c>
      <c r="F31" s="13">
        <f t="shared" si="3"/>
        <v>13500</v>
      </c>
      <c r="G31" s="13">
        <f t="shared" si="3"/>
        <v>14646</v>
      </c>
      <c r="H31" s="13">
        <f t="shared" si="3"/>
        <v>0</v>
      </c>
      <c r="I31" s="13">
        <f t="shared" si="3"/>
        <v>420</v>
      </c>
      <c r="J31" s="13">
        <f t="shared" si="3"/>
        <v>0</v>
      </c>
      <c r="K31" s="13">
        <f t="shared" si="3"/>
        <v>774</v>
      </c>
      <c r="L31" s="13">
        <f t="shared" si="3"/>
        <v>0</v>
      </c>
      <c r="M31" s="13">
        <f t="shared" si="3"/>
        <v>195</v>
      </c>
      <c r="N31" s="13">
        <f>SUM(N29,N30)</f>
        <v>3402210</v>
      </c>
      <c r="O31" s="13">
        <f>SUM(O29,O30)</f>
        <v>3549295</v>
      </c>
    </row>
  </sheetData>
  <sheetProtection/>
  <mergeCells count="11">
    <mergeCell ref="D4:E4"/>
    <mergeCell ref="F4:G4"/>
    <mergeCell ref="H4:I4"/>
    <mergeCell ref="A1:O1"/>
    <mergeCell ref="A2:O2"/>
    <mergeCell ref="A3:O3"/>
    <mergeCell ref="A4:A5"/>
    <mergeCell ref="J4:K4"/>
    <mergeCell ref="L4:M4"/>
    <mergeCell ref="N4:O4"/>
    <mergeCell ref="B4:C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Header>&amp;R&amp;9 3. melléklet a 15/2013. (VII.08.) önkormányzati rendelethez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etoth</dc:creator>
  <cp:keywords/>
  <dc:description/>
  <cp:lastModifiedBy>eszabone</cp:lastModifiedBy>
  <cp:lastPrinted>2013-06-28T08:04:51Z</cp:lastPrinted>
  <dcterms:created xsi:type="dcterms:W3CDTF">2013-02-08T06:58:44Z</dcterms:created>
  <dcterms:modified xsi:type="dcterms:W3CDTF">2013-07-09T08:22:02Z</dcterms:modified>
  <cp:category/>
  <cp:version/>
  <cp:contentType/>
  <cp:contentStatus/>
</cp:coreProperties>
</file>