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4" sheetId="6" r:id="rId1"/>
  </sheets>
  <definedNames>
    <definedName name="_xlnm.Print_Area" localSheetId="0">'4'!$A$1:$J$42</definedName>
  </definedNames>
  <calcPr calcId="152511"/>
</workbook>
</file>

<file path=xl/calcChain.xml><?xml version="1.0" encoding="utf-8"?>
<calcChain xmlns="http://schemas.openxmlformats.org/spreadsheetml/2006/main">
  <c r="J15" i="6" l="1"/>
  <c r="J33" i="6"/>
  <c r="J12" i="6"/>
  <c r="J37" i="6"/>
  <c r="J11" i="6"/>
  <c r="J36" i="6"/>
  <c r="J42" i="6"/>
  <c r="K36" i="6"/>
  <c r="L36" i="6" s="1"/>
  <c r="K37" i="6"/>
  <c r="L37" i="6" s="1"/>
</calcChain>
</file>

<file path=xl/sharedStrings.xml><?xml version="1.0" encoding="utf-8"?>
<sst xmlns="http://schemas.openxmlformats.org/spreadsheetml/2006/main" count="147" uniqueCount="85">
  <si>
    <t>A</t>
  </si>
  <si>
    <t>B</t>
  </si>
  <si>
    <t>C</t>
  </si>
  <si>
    <t>D</t>
  </si>
  <si>
    <t>E</t>
  </si>
  <si>
    <t>F</t>
  </si>
  <si>
    <t>H</t>
  </si>
  <si>
    <t>I</t>
  </si>
  <si>
    <t>1.</t>
  </si>
  <si>
    <t>Megnevezés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</si>
  <si>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</si>
  <si>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</si>
  <si>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</si>
  <si>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</si>
  <si>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</si>
  <si>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</si>
  <si>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</si>
  <si>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</si>
  <si>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</si>
  <si>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</si>
  <si>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</si>
  <si>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</si>
  <si>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</si>
  <si>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</si>
  <si>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</si>
  <si>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</si>
  <si>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</si>
  <si>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</si>
  <si>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</si>
  <si>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</si>
  <si>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</si>
  <si>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</si>
  <si>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</si>
  <si>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</si>
  <si>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</si>
  <si>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</si>
  <si>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</si>
  <si>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</si>
  <si>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</t>
  </si>
  <si>
    <t>feladatonkénti bontásban</t>
  </si>
  <si>
    <t>Bruttó előirányzat</t>
  </si>
  <si>
    <t>III.</t>
  </si>
  <si>
    <t>"Krízisalap"-ból nyújtott kölcsönök</t>
  </si>
  <si>
    <t>31.</t>
  </si>
  <si>
    <t>Békés Város Önkormányzata és intézményei</t>
  </si>
  <si>
    <t xml:space="preserve">Egyéb felhalmozási célú kiadások </t>
  </si>
  <si>
    <t>33.</t>
  </si>
  <si>
    <t>Előző évtől áthúzódó feladatok:</t>
  </si>
  <si>
    <t>Új rendezési terv I. ütem</t>
  </si>
  <si>
    <t>B.</t>
  </si>
  <si>
    <t>Gyermekmedence kialakítása</t>
  </si>
  <si>
    <t>Malomassszonykert járda építés</t>
  </si>
  <si>
    <t>Városi utak aszfaltozása</t>
  </si>
  <si>
    <t>gyalogátkelőhelyek kialakítása</t>
  </si>
  <si>
    <t>közvilágítás hálózat bővítés</t>
  </si>
  <si>
    <t>PH külső nyílászáró javíáts</t>
  </si>
  <si>
    <t>Petőfi u. 4. felújítás I. ütem</t>
  </si>
  <si>
    <t xml:space="preserve">Téli díszkivilágítás </t>
  </si>
  <si>
    <t>2018. évben tervezett feladatok:</t>
  </si>
  <si>
    <t xml:space="preserve">4. </t>
  </si>
  <si>
    <t>Békési Férfi Kéziladba Kft TAO pályázat önerő</t>
  </si>
  <si>
    <t>I. Saját forrásból megvalósuló beruházások, felújítások (A+B)</t>
  </si>
  <si>
    <t>II. Nem saját forrásból megvalósuló beruházások</t>
  </si>
  <si>
    <t xml:space="preserve">Beruházások, felújítások összesen (I.+II.) </t>
  </si>
  <si>
    <t xml:space="preserve">Felhalmozási célú kiadások mindösszesen: </t>
  </si>
  <si>
    <t>2019. évi felhalmozási előirányzata</t>
  </si>
  <si>
    <t>intézmény felújítási alap</t>
  </si>
  <si>
    <t>városháza villamos hálózat felújítás I. ütem</t>
  </si>
  <si>
    <t>Rákóczi u. 16. akadálymentesítés</t>
  </si>
  <si>
    <t>Széchenyi tér 6. homlokzat felújítás</t>
  </si>
  <si>
    <t>lombzsák</t>
  </si>
  <si>
    <t>Fúró utcai gyaloghíd (vasalás bevédés)</t>
  </si>
  <si>
    <t>járda építés</t>
  </si>
  <si>
    <t>városi utak aszfaltozása</t>
  </si>
  <si>
    <t>új rendezési terv I. ütem</t>
  </si>
  <si>
    <t>helyi érték védelmi alap</t>
  </si>
  <si>
    <t xml:space="preserve">téli díszkivilágítás </t>
  </si>
  <si>
    <t>mérleg (Gyep mesteri telep)</t>
  </si>
  <si>
    <t>motor</t>
  </si>
  <si>
    <t>lakosságnak nyújtott kamatmentes kölcsönök</t>
  </si>
  <si>
    <t>vállalkozóknak nyújtott kölcsönök</t>
  </si>
  <si>
    <t>adatok Ft-ban</t>
  </si>
  <si>
    <t>32.</t>
  </si>
  <si>
    <t>34.</t>
  </si>
  <si>
    <t>4.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</si>
</sst>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1" applyFont="1" applyFill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3" fillId="0" borderId="9" xfId="0" applyNumberFormat="1" applyFont="1" applyBorder="1"/>
    <xf numFmtId="0" fontId="2" fillId="0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4" xfId="0" applyNumberFormat="1" applyFont="1" applyFill="1" applyBorder="1"/>
    <xf numFmtId="3" fontId="2" fillId="0" borderId="4" xfId="0" applyNumberFormat="1" applyFont="1" applyBorder="1"/>
    <xf numFmtId="3" fontId="3" fillId="0" borderId="4" xfId="0" applyNumberFormat="1" applyFont="1" applyBorder="1"/>
    <xf numFmtId="3" fontId="4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6" fillId="0" borderId="5" xfId="0" applyFont="1" applyBorder="1"/>
    <xf numFmtId="0" fontId="2" fillId="0" borderId="0" xfId="0" applyFont="1" applyAlignment="1">
      <alignment horizontal="center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7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="110" zoomScaleNormal="110" workbookViewId="0">
      <selection activeCell="B1" sqref="B1:J1"/>
    </sheetView>
  </sheetViews>
  <sheetFormatPr defaultRowHeight="15.75" x14ac:dyDescent="0.25"/>
  <cols>
    <col min="1" max="1" width="5" style="24" customWidth="1"/>
    <col min="2" max="2" width="4.42578125" style="10" customWidth="1"/>
    <col min="3" max="8" width="9.140625" style="10"/>
    <col min="9" max="9" width="17.42578125" style="10" customWidth="1"/>
    <col min="10" max="10" width="19.42578125" style="10" customWidth="1"/>
    <col min="11" max="11" width="15" style="10" hidden="1" customWidth="1"/>
    <col min="12" max="12" width="12.42578125" style="10" hidden="1" customWidth="1"/>
    <col min="13" max="13" width="12.140625" style="10" hidden="1" customWidth="1"/>
    <col min="14" max="14" width="10.140625" style="10" bestFit="1" customWidth="1"/>
    <col min="15" max="16384" width="9.140625" style="10"/>
  </cols>
  <sheetData>
    <row r="1" spans="1:10" x14ac:dyDescent="0.25">
      <c r="A1" s="9"/>
      <c r="B1" s="43" t="s">
        <v>84</v>
      </c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9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9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9"/>
      <c r="B4" s="44" t="s">
        <v>44</v>
      </c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44" t="s">
        <v>65</v>
      </c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9"/>
      <c r="B6" s="44" t="s">
        <v>39</v>
      </c>
      <c r="C6" s="44"/>
      <c r="D6" s="44"/>
      <c r="E6" s="44"/>
      <c r="F6" s="44"/>
      <c r="G6" s="44"/>
      <c r="H6" s="44"/>
      <c r="I6" s="44"/>
      <c r="J6" s="44"/>
    </row>
    <row r="7" spans="1:10" ht="24" customHeight="1" x14ac:dyDescent="0.25">
      <c r="A7" s="11"/>
      <c r="B7" s="31"/>
      <c r="C7" s="31"/>
      <c r="D7" s="31"/>
      <c r="E7" s="31"/>
      <c r="F7" s="31"/>
      <c r="G7" s="31"/>
      <c r="H7" s="31"/>
      <c r="I7" s="31"/>
      <c r="J7" s="30" t="s">
        <v>81</v>
      </c>
    </row>
    <row r="8" spans="1:10" ht="14.25" customHeight="1" thickBot="1" x14ac:dyDescent="0.3">
      <c r="A8" s="12"/>
      <c r="B8" s="13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38</v>
      </c>
      <c r="I8" s="14" t="s">
        <v>6</v>
      </c>
      <c r="J8" s="14" t="s">
        <v>7</v>
      </c>
    </row>
    <row r="9" spans="1:10" x14ac:dyDescent="0.25">
      <c r="A9" s="62" t="s">
        <v>8</v>
      </c>
      <c r="B9" s="64" t="s">
        <v>9</v>
      </c>
      <c r="C9" s="65"/>
      <c r="D9" s="65"/>
      <c r="E9" s="65"/>
      <c r="F9" s="65"/>
      <c r="G9" s="65"/>
      <c r="H9" s="65"/>
      <c r="I9" s="65"/>
      <c r="J9" s="45" t="s">
        <v>40</v>
      </c>
    </row>
    <row r="10" spans="1:10" ht="22.5" customHeight="1" x14ac:dyDescent="0.25">
      <c r="A10" s="63"/>
      <c r="B10" s="66"/>
      <c r="C10" s="67"/>
      <c r="D10" s="67"/>
      <c r="E10" s="67"/>
      <c r="F10" s="67"/>
      <c r="G10" s="67"/>
      <c r="H10" s="67"/>
      <c r="I10" s="67"/>
      <c r="J10" s="46"/>
    </row>
    <row r="11" spans="1:10" ht="18" customHeight="1" x14ac:dyDescent="0.25">
      <c r="A11" s="22" t="s">
        <v>10</v>
      </c>
      <c r="B11" s="53" t="s">
        <v>61</v>
      </c>
      <c r="C11" s="54"/>
      <c r="D11" s="54"/>
      <c r="E11" s="54"/>
      <c r="F11" s="54"/>
      <c r="G11" s="54"/>
      <c r="H11" s="54"/>
      <c r="I11" s="55"/>
      <c r="J11" s="20">
        <f>J12+J15</f>
        <v>310321999</v>
      </c>
    </row>
    <row r="12" spans="1:10" ht="18" customHeight="1" x14ac:dyDescent="0.25">
      <c r="A12" s="22" t="s">
        <v>11</v>
      </c>
      <c r="B12" s="16" t="s">
        <v>0</v>
      </c>
      <c r="C12" s="32" t="s">
        <v>47</v>
      </c>
      <c r="D12" s="32"/>
      <c r="E12" s="32"/>
      <c r="F12" s="32"/>
      <c r="G12" s="32"/>
      <c r="H12" s="32"/>
      <c r="I12" s="32"/>
      <c r="J12" s="26">
        <f>SUM(J13:J14)</f>
        <v>4284000</v>
      </c>
    </row>
    <row r="13" spans="1:10" ht="18" customHeight="1" x14ac:dyDescent="0.25">
      <c r="A13" s="22" t="s">
        <v>12</v>
      </c>
      <c r="B13" s="17"/>
      <c r="C13" s="2" t="s">
        <v>8</v>
      </c>
      <c r="D13" s="36" t="s">
        <v>50</v>
      </c>
      <c r="E13" s="36"/>
      <c r="F13" s="36"/>
      <c r="G13" s="36"/>
      <c r="H13" s="36"/>
      <c r="I13" s="36"/>
      <c r="J13" s="18">
        <v>2284000</v>
      </c>
    </row>
    <row r="14" spans="1:10" ht="18" customHeight="1" x14ac:dyDescent="0.25">
      <c r="A14" s="22" t="s">
        <v>21</v>
      </c>
      <c r="B14" s="17"/>
      <c r="C14" s="2" t="s">
        <v>10</v>
      </c>
      <c r="D14" s="37" t="s">
        <v>51</v>
      </c>
      <c r="E14" s="38"/>
      <c r="F14" s="38"/>
      <c r="G14" s="38"/>
      <c r="H14" s="38"/>
      <c r="I14" s="39"/>
      <c r="J14" s="19">
        <v>2000000</v>
      </c>
    </row>
    <row r="15" spans="1:10" ht="18" customHeight="1" x14ac:dyDescent="0.25">
      <c r="A15" s="22" t="s">
        <v>22</v>
      </c>
      <c r="B15" s="16" t="s">
        <v>49</v>
      </c>
      <c r="C15" s="47" t="s">
        <v>58</v>
      </c>
      <c r="D15" s="48"/>
      <c r="E15" s="48"/>
      <c r="F15" s="48"/>
      <c r="G15" s="48"/>
      <c r="H15" s="48"/>
      <c r="I15" s="49"/>
      <c r="J15" s="20">
        <f>SUM(J16:J32)</f>
        <v>306037999</v>
      </c>
    </row>
    <row r="16" spans="1:10" ht="18" customHeight="1" x14ac:dyDescent="0.25">
      <c r="A16" s="22" t="s">
        <v>19</v>
      </c>
      <c r="B16" s="17"/>
      <c r="C16" s="2" t="s">
        <v>8</v>
      </c>
      <c r="D16" s="37" t="s">
        <v>66</v>
      </c>
      <c r="E16" s="38"/>
      <c r="F16" s="38"/>
      <c r="G16" s="38"/>
      <c r="H16" s="38"/>
      <c r="I16" s="39"/>
      <c r="J16" s="19">
        <v>3000000</v>
      </c>
    </row>
    <row r="17" spans="1:14" ht="18" customHeight="1" x14ac:dyDescent="0.25">
      <c r="A17" s="22" t="s">
        <v>13</v>
      </c>
      <c r="B17" s="17"/>
      <c r="C17" s="2" t="s">
        <v>10</v>
      </c>
      <c r="D17" s="37" t="s">
        <v>67</v>
      </c>
      <c r="E17" s="38"/>
      <c r="F17" s="38"/>
      <c r="G17" s="38"/>
      <c r="H17" s="38"/>
      <c r="I17" s="39"/>
      <c r="J17" s="19">
        <v>2000000</v>
      </c>
    </row>
    <row r="18" spans="1:14" ht="18" customHeight="1" x14ac:dyDescent="0.25">
      <c r="A18" s="22" t="s">
        <v>14</v>
      </c>
      <c r="B18" s="17"/>
      <c r="C18" s="2" t="s">
        <v>11</v>
      </c>
      <c r="D18" s="37" t="s">
        <v>68</v>
      </c>
      <c r="E18" s="38"/>
      <c r="F18" s="38"/>
      <c r="G18" s="38"/>
      <c r="H18" s="38"/>
      <c r="I18" s="39"/>
      <c r="J18" s="19">
        <v>2540000</v>
      </c>
    </row>
    <row r="19" spans="1:14" ht="18" customHeight="1" x14ac:dyDescent="0.25">
      <c r="A19" s="22" t="s">
        <v>15</v>
      </c>
      <c r="B19" s="17"/>
      <c r="C19" s="2" t="s">
        <v>12</v>
      </c>
      <c r="D19" s="37" t="s">
        <v>69</v>
      </c>
      <c r="E19" s="38"/>
      <c r="F19" s="38"/>
      <c r="G19" s="38"/>
      <c r="H19" s="38"/>
      <c r="I19" s="39"/>
      <c r="J19" s="19">
        <v>1905000</v>
      </c>
    </row>
    <row r="20" spans="1:14" ht="18" customHeight="1" x14ac:dyDescent="0.25">
      <c r="A20" s="22" t="s">
        <v>16</v>
      </c>
      <c r="B20" s="17"/>
      <c r="C20" s="2" t="s">
        <v>21</v>
      </c>
      <c r="D20" s="37" t="s">
        <v>75</v>
      </c>
      <c r="E20" s="38"/>
      <c r="F20" s="38"/>
      <c r="G20" s="38"/>
      <c r="H20" s="38"/>
      <c r="I20" s="39"/>
      <c r="J20" s="19">
        <v>4000000</v>
      </c>
    </row>
    <row r="21" spans="1:14" ht="18" customHeight="1" x14ac:dyDescent="0.25">
      <c r="A21" s="22" t="s">
        <v>20</v>
      </c>
      <c r="B21" s="17"/>
      <c r="C21" s="2" t="s">
        <v>22</v>
      </c>
      <c r="D21" s="37" t="s">
        <v>70</v>
      </c>
      <c r="E21" s="38"/>
      <c r="F21" s="38"/>
      <c r="G21" s="38"/>
      <c r="H21" s="38"/>
      <c r="I21" s="39"/>
      <c r="J21" s="19">
        <v>1978000</v>
      </c>
    </row>
    <row r="22" spans="1:14" ht="18" customHeight="1" x14ac:dyDescent="0.25">
      <c r="A22" s="22" t="s">
        <v>17</v>
      </c>
      <c r="B22" s="17"/>
      <c r="C22" s="2" t="s">
        <v>19</v>
      </c>
      <c r="D22" s="37" t="s">
        <v>53</v>
      </c>
      <c r="E22" s="38" t="s">
        <v>53</v>
      </c>
      <c r="F22" s="38" t="s">
        <v>53</v>
      </c>
      <c r="G22" s="38" t="s">
        <v>53</v>
      </c>
      <c r="H22" s="38" t="s">
        <v>53</v>
      </c>
      <c r="I22" s="39" t="s">
        <v>53</v>
      </c>
      <c r="J22" s="19">
        <v>1905000</v>
      </c>
    </row>
    <row r="23" spans="1:14" ht="18" customHeight="1" x14ac:dyDescent="0.25">
      <c r="A23" s="22" t="s">
        <v>18</v>
      </c>
      <c r="B23" s="17"/>
      <c r="C23" s="2" t="s">
        <v>13</v>
      </c>
      <c r="D23" s="37" t="s">
        <v>74</v>
      </c>
      <c r="E23" s="38" t="s">
        <v>48</v>
      </c>
      <c r="F23" s="38" t="s">
        <v>48</v>
      </c>
      <c r="G23" s="38" t="s">
        <v>48</v>
      </c>
      <c r="H23" s="38" t="s">
        <v>48</v>
      </c>
      <c r="I23" s="39" t="s">
        <v>48</v>
      </c>
      <c r="J23" s="19">
        <v>6350000</v>
      </c>
    </row>
    <row r="24" spans="1:14" ht="18" customHeight="1" x14ac:dyDescent="0.25">
      <c r="A24" s="22" t="s">
        <v>23</v>
      </c>
      <c r="B24" s="17"/>
      <c r="C24" s="2" t="s">
        <v>14</v>
      </c>
      <c r="D24" s="37" t="s">
        <v>54</v>
      </c>
      <c r="E24" s="38" t="s">
        <v>54</v>
      </c>
      <c r="F24" s="38" t="s">
        <v>54</v>
      </c>
      <c r="G24" s="38" t="s">
        <v>54</v>
      </c>
      <c r="H24" s="38" t="s">
        <v>54</v>
      </c>
      <c r="I24" s="39" t="s">
        <v>54</v>
      </c>
      <c r="J24" s="19">
        <v>2540000</v>
      </c>
    </row>
    <row r="25" spans="1:14" ht="18" customHeight="1" x14ac:dyDescent="0.25">
      <c r="A25" s="22" t="s">
        <v>24</v>
      </c>
      <c r="B25" s="17"/>
      <c r="C25" s="2" t="s">
        <v>15</v>
      </c>
      <c r="D25" s="37" t="s">
        <v>55</v>
      </c>
      <c r="E25" s="38" t="s">
        <v>55</v>
      </c>
      <c r="F25" s="38" t="s">
        <v>55</v>
      </c>
      <c r="G25" s="38" t="s">
        <v>55</v>
      </c>
      <c r="H25" s="38" t="s">
        <v>55</v>
      </c>
      <c r="I25" s="39" t="s">
        <v>55</v>
      </c>
      <c r="J25" s="19">
        <v>1270000</v>
      </c>
    </row>
    <row r="26" spans="1:14" ht="18" customHeight="1" x14ac:dyDescent="0.25">
      <c r="A26" s="22" t="s">
        <v>25</v>
      </c>
      <c r="B26" s="17"/>
      <c r="C26" s="2" t="s">
        <v>16</v>
      </c>
      <c r="D26" s="27" t="s">
        <v>71</v>
      </c>
      <c r="E26" s="28"/>
      <c r="F26" s="28"/>
      <c r="G26" s="28"/>
      <c r="H26" s="28"/>
      <c r="I26" s="29"/>
      <c r="J26" s="19">
        <v>2540000</v>
      </c>
    </row>
    <row r="27" spans="1:14" ht="18" customHeight="1" x14ac:dyDescent="0.25">
      <c r="A27" s="22" t="s">
        <v>26</v>
      </c>
      <c r="B27" s="17"/>
      <c r="C27" s="2" t="s">
        <v>20</v>
      </c>
      <c r="D27" s="37" t="s">
        <v>56</v>
      </c>
      <c r="E27" s="38" t="s">
        <v>56</v>
      </c>
      <c r="F27" s="38" t="s">
        <v>56</v>
      </c>
      <c r="G27" s="38" t="s">
        <v>56</v>
      </c>
      <c r="H27" s="38" t="s">
        <v>56</v>
      </c>
      <c r="I27" s="39" t="s">
        <v>56</v>
      </c>
      <c r="J27" s="19">
        <v>2540000</v>
      </c>
    </row>
    <row r="28" spans="1:14" ht="18" customHeight="1" x14ac:dyDescent="0.25">
      <c r="A28" s="22" t="s">
        <v>27</v>
      </c>
      <c r="B28" s="17"/>
      <c r="C28" s="2" t="s">
        <v>17</v>
      </c>
      <c r="D28" s="37" t="s">
        <v>73</v>
      </c>
      <c r="E28" s="38" t="s">
        <v>52</v>
      </c>
      <c r="F28" s="38" t="s">
        <v>52</v>
      </c>
      <c r="G28" s="38" t="s">
        <v>52</v>
      </c>
      <c r="H28" s="38" t="s">
        <v>52</v>
      </c>
      <c r="I28" s="39" t="s">
        <v>52</v>
      </c>
      <c r="J28" s="19">
        <v>250000000</v>
      </c>
      <c r="M28" s="21"/>
    </row>
    <row r="29" spans="1:14" ht="18" customHeight="1" x14ac:dyDescent="0.25">
      <c r="A29" s="22" t="s">
        <v>28</v>
      </c>
      <c r="B29" s="17"/>
      <c r="C29" s="2" t="s">
        <v>18</v>
      </c>
      <c r="D29" s="37" t="s">
        <v>72</v>
      </c>
      <c r="E29" s="38"/>
      <c r="F29" s="38"/>
      <c r="G29" s="38"/>
      <c r="H29" s="38"/>
      <c r="I29" s="39"/>
      <c r="J29" s="19">
        <v>20000000</v>
      </c>
      <c r="N29" s="21"/>
    </row>
    <row r="30" spans="1:14" ht="18" customHeight="1" x14ac:dyDescent="0.25">
      <c r="A30" s="22" t="s">
        <v>29</v>
      </c>
      <c r="B30" s="17"/>
      <c r="C30" s="2" t="s">
        <v>23</v>
      </c>
      <c r="D30" s="37" t="s">
        <v>76</v>
      </c>
      <c r="E30" s="38" t="s">
        <v>57</v>
      </c>
      <c r="F30" s="38" t="s">
        <v>57</v>
      </c>
      <c r="G30" s="38" t="s">
        <v>57</v>
      </c>
      <c r="H30" s="38" t="s">
        <v>57</v>
      </c>
      <c r="I30" s="39" t="s">
        <v>57</v>
      </c>
      <c r="J30" s="19">
        <v>1270000</v>
      </c>
      <c r="M30" s="21"/>
    </row>
    <row r="31" spans="1:14" ht="18" customHeight="1" x14ac:dyDescent="0.25">
      <c r="A31" s="22" t="s">
        <v>30</v>
      </c>
      <c r="B31" s="17"/>
      <c r="C31" s="2" t="s">
        <v>24</v>
      </c>
      <c r="D31" s="37" t="s">
        <v>77</v>
      </c>
      <c r="E31" s="38" t="s">
        <v>57</v>
      </c>
      <c r="F31" s="38" t="s">
        <v>57</v>
      </c>
      <c r="G31" s="38" t="s">
        <v>57</v>
      </c>
      <c r="H31" s="38" t="s">
        <v>57</v>
      </c>
      <c r="I31" s="39" t="s">
        <v>57</v>
      </c>
      <c r="J31" s="19">
        <v>2000000</v>
      </c>
    </row>
    <row r="32" spans="1:14" ht="18" customHeight="1" x14ac:dyDescent="0.25">
      <c r="A32" s="22" t="s">
        <v>31</v>
      </c>
      <c r="B32" s="17"/>
      <c r="C32" s="2" t="s">
        <v>25</v>
      </c>
      <c r="D32" s="37" t="s">
        <v>78</v>
      </c>
      <c r="E32" s="38"/>
      <c r="F32" s="38"/>
      <c r="G32" s="38"/>
      <c r="H32" s="38"/>
      <c r="I32" s="39"/>
      <c r="J32" s="19">
        <v>199999</v>
      </c>
    </row>
    <row r="33" spans="1:12" ht="18" customHeight="1" x14ac:dyDescent="0.25">
      <c r="A33" s="22" t="s">
        <v>32</v>
      </c>
      <c r="B33" s="56" t="s">
        <v>62</v>
      </c>
      <c r="C33" s="57"/>
      <c r="D33" s="57"/>
      <c r="E33" s="57"/>
      <c r="F33" s="57"/>
      <c r="G33" s="57"/>
      <c r="H33" s="57"/>
      <c r="I33" s="58"/>
      <c r="J33" s="25">
        <f>SUM(J34:J35)</f>
        <v>0</v>
      </c>
      <c r="K33" s="21"/>
    </row>
    <row r="34" spans="1:12" ht="18" customHeight="1" x14ac:dyDescent="0.25">
      <c r="A34" s="22" t="s">
        <v>33</v>
      </c>
      <c r="B34" s="16"/>
      <c r="C34" s="2" t="s">
        <v>8</v>
      </c>
      <c r="D34" s="37"/>
      <c r="E34" s="38"/>
      <c r="F34" s="38"/>
      <c r="G34" s="38"/>
      <c r="H34" s="38"/>
      <c r="I34" s="39"/>
      <c r="J34" s="19"/>
      <c r="K34" s="21"/>
    </row>
    <row r="35" spans="1:12" ht="18" customHeight="1" x14ac:dyDescent="0.25">
      <c r="A35" s="22" t="s">
        <v>34</v>
      </c>
      <c r="B35" s="16"/>
      <c r="C35" s="2" t="s">
        <v>10</v>
      </c>
      <c r="D35" s="37"/>
      <c r="E35" s="38"/>
      <c r="F35" s="38"/>
      <c r="G35" s="38"/>
      <c r="H35" s="38"/>
      <c r="I35" s="39"/>
      <c r="J35" s="19"/>
      <c r="K35" s="21"/>
    </row>
    <row r="36" spans="1:12" ht="18" customHeight="1" x14ac:dyDescent="0.25">
      <c r="A36" s="22" t="s">
        <v>35</v>
      </c>
      <c r="B36" s="59" t="s">
        <v>63</v>
      </c>
      <c r="C36" s="60"/>
      <c r="D36" s="60"/>
      <c r="E36" s="60"/>
      <c r="F36" s="60"/>
      <c r="G36" s="60"/>
      <c r="H36" s="60"/>
      <c r="I36" s="61"/>
      <c r="J36" s="20">
        <f>J33+J11</f>
        <v>310321999</v>
      </c>
      <c r="K36" s="21" t="e">
        <f>#REF!</f>
        <v>#REF!</v>
      </c>
      <c r="L36" s="21" t="e">
        <f>K36-J36</f>
        <v>#REF!</v>
      </c>
    </row>
    <row r="37" spans="1:12" ht="36.75" customHeight="1" x14ac:dyDescent="0.25">
      <c r="A37" s="22" t="s">
        <v>36</v>
      </c>
      <c r="B37" s="15" t="s">
        <v>41</v>
      </c>
      <c r="C37" s="40" t="s">
        <v>45</v>
      </c>
      <c r="D37" s="41"/>
      <c r="E37" s="41"/>
      <c r="F37" s="41"/>
      <c r="G37" s="41"/>
      <c r="H37" s="41"/>
      <c r="I37" s="42"/>
      <c r="J37" s="25">
        <f>SUM(J38:J41)</f>
        <v>39200000</v>
      </c>
      <c r="K37" s="21" t="e">
        <f>#REF!</f>
        <v>#REF!</v>
      </c>
      <c r="L37" s="21" t="e">
        <f>K37-J37</f>
        <v>#REF!</v>
      </c>
    </row>
    <row r="38" spans="1:12" ht="18" customHeight="1" x14ac:dyDescent="0.25">
      <c r="A38" s="22" t="s">
        <v>37</v>
      </c>
      <c r="B38" s="17"/>
      <c r="C38" s="2" t="s">
        <v>8</v>
      </c>
      <c r="D38" s="50" t="s">
        <v>79</v>
      </c>
      <c r="E38" s="51"/>
      <c r="F38" s="51"/>
      <c r="G38" s="51"/>
      <c r="H38" s="51"/>
      <c r="I38" s="52"/>
      <c r="J38" s="19">
        <v>10000000</v>
      </c>
    </row>
    <row r="39" spans="1:12" ht="18" customHeight="1" x14ac:dyDescent="0.25">
      <c r="A39" s="22" t="s">
        <v>43</v>
      </c>
      <c r="B39" s="17"/>
      <c r="C39" s="2" t="s">
        <v>10</v>
      </c>
      <c r="D39" s="33" t="s">
        <v>42</v>
      </c>
      <c r="E39" s="34"/>
      <c r="F39" s="34"/>
      <c r="G39" s="34"/>
      <c r="H39" s="34"/>
      <c r="I39" s="35"/>
      <c r="J39" s="19">
        <v>1000000</v>
      </c>
    </row>
    <row r="40" spans="1:12" ht="18" customHeight="1" x14ac:dyDescent="0.25">
      <c r="A40" s="22" t="s">
        <v>82</v>
      </c>
      <c r="B40" s="17"/>
      <c r="C40" s="2" t="s">
        <v>11</v>
      </c>
      <c r="D40" s="33" t="s">
        <v>80</v>
      </c>
      <c r="E40" s="34"/>
      <c r="F40" s="34"/>
      <c r="G40" s="34"/>
      <c r="H40" s="34"/>
      <c r="I40" s="35"/>
      <c r="J40" s="19">
        <v>6200000</v>
      </c>
    </row>
    <row r="41" spans="1:12" ht="18" customHeight="1" x14ac:dyDescent="0.25">
      <c r="A41" s="22" t="s">
        <v>46</v>
      </c>
      <c r="B41" s="17"/>
      <c r="C41" s="2" t="s">
        <v>59</v>
      </c>
      <c r="D41" s="33" t="s">
        <v>60</v>
      </c>
      <c r="E41" s="34"/>
      <c r="F41" s="34"/>
      <c r="G41" s="34"/>
      <c r="H41" s="34"/>
      <c r="I41" s="35"/>
      <c r="J41" s="19">
        <v>22000000</v>
      </c>
    </row>
    <row r="42" spans="1:12" ht="31.5" customHeight="1" thickBot="1" x14ac:dyDescent="0.3">
      <c r="A42" s="22" t="s">
        <v>83</v>
      </c>
      <c r="B42" s="23"/>
      <c r="C42" s="5" t="s">
        <v>64</v>
      </c>
      <c r="D42" s="6"/>
      <c r="E42" s="6"/>
      <c r="F42" s="6"/>
      <c r="G42" s="6"/>
      <c r="H42" s="6"/>
      <c r="I42" s="7"/>
      <c r="J42" s="8">
        <f>J36+J37</f>
        <v>349521999</v>
      </c>
    </row>
    <row r="43" spans="1:12" x14ac:dyDescent="0.25">
      <c r="A43" s="3"/>
    </row>
    <row r="44" spans="1:12" x14ac:dyDescent="0.25">
      <c r="A44" s="3"/>
    </row>
    <row r="45" spans="1:12" ht="15" customHeight="1" x14ac:dyDescent="0.25">
      <c r="A45" s="3"/>
    </row>
    <row r="46" spans="1:12" x14ac:dyDescent="0.25">
      <c r="A46" s="3"/>
    </row>
  </sheetData>
  <mergeCells count="37">
    <mergeCell ref="D31:I31"/>
    <mergeCell ref="D32:I32"/>
    <mergeCell ref="D21:I21"/>
    <mergeCell ref="D28:I28"/>
    <mergeCell ref="A9:A10"/>
    <mergeCell ref="B9:I10"/>
    <mergeCell ref="D23:I23"/>
    <mergeCell ref="D24:I24"/>
    <mergeCell ref="D20:I20"/>
    <mergeCell ref="D38:I38"/>
    <mergeCell ref="D34:I34"/>
    <mergeCell ref="D35:I35"/>
    <mergeCell ref="B11:I11"/>
    <mergeCell ref="B33:I33"/>
    <mergeCell ref="B36:I36"/>
    <mergeCell ref="D14:I14"/>
    <mergeCell ref="D30:I30"/>
    <mergeCell ref="D22:I22"/>
    <mergeCell ref="D29:I29"/>
    <mergeCell ref="B1:J1"/>
    <mergeCell ref="B4:J4"/>
    <mergeCell ref="B5:J5"/>
    <mergeCell ref="B6:J6"/>
    <mergeCell ref="D16:I16"/>
    <mergeCell ref="J9:J10"/>
    <mergeCell ref="C12:I12"/>
    <mergeCell ref="C15:I15"/>
    <mergeCell ref="D40:I40"/>
    <mergeCell ref="D41:I41"/>
    <mergeCell ref="D39:I39"/>
    <mergeCell ref="D13:I13"/>
    <mergeCell ref="D27:I27"/>
    <mergeCell ref="D25:I25"/>
    <mergeCell ref="D17:I17"/>
    <mergeCell ref="D18:I18"/>
    <mergeCell ref="D19:I19"/>
    <mergeCell ref="C37:I37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</vt:lpstr>
      <vt:lpstr>'4'!Nyomtatási_terület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2019-01-28T09:48:14Z</dcterms:modified>
</cp:coreProperties>
</file>