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727" activeTab="0"/>
  </bookViews>
  <sheets>
    <sheet name="2.2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<sst xmlns="http://schemas.openxmlformats.org/spreadsheetml/2006/main" count="80" uniqueCount="78">
  <si>
    <t>Felhalmozási bevételek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</si>
  <si>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</si>
  <si>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</si>
  <si>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</si>
  <si>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</si>
  <si>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</si>
  <si>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</si>
  <si>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</si>
  <si>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</si>
  <si>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</si>
  <si>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</si>
  <si>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</si>
  <si>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</si>
  <si>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</si>
  <si>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</si>
  <si>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</si>
  <si>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</si>
  <si>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</si>
  <si>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</si>
  <si>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</si>
  <si>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</si>
  <si>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</si>
  <si>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</si>
  <si>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</si>
  <si>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</si>
  <si>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</si>
  <si>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</si>
  <si>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</si>
  <si>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</si>
  <si>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Tartalékok</t>
  </si>
  <si>
    <t>Bevételek</t>
  </si>
  <si>
    <t>Kiadások</t>
  </si>
  <si>
    <t xml:space="preserve"> Ezer forintban !</t>
  </si>
  <si>
    <t>Megnevezés</t>
  </si>
  <si>
    <t>Sor-
szám</t>
  </si>
  <si>
    <t>Rövid lejáratú hitelek törlesztése</t>
  </si>
  <si>
    <t>Hosszú lejáratú hitelek törlesztése</t>
  </si>
  <si>
    <t>II. Felhalmozási célú bevételek és kiadások mérlege
(Önkormányzati szinten)</t>
  </si>
  <si>
    <t>Költségvetési hiány:</t>
  </si>
  <si>
    <t>Költségvetési többlet:</t>
  </si>
  <si>
    <t>Felújítások</t>
  </si>
  <si>
    <t>Értékpapír vásárlása, visszavásárlása</t>
  </si>
  <si>
    <t>Betét elhelyezése</t>
  </si>
  <si>
    <t>Hitelek törlesztése</t>
  </si>
  <si>
    <t>Befektetési célú belföldi, külföldi értékpapírok vásárlása</t>
  </si>
  <si>
    <t>Beruházások</t>
  </si>
  <si>
    <t>Egyéb felhalmozási kiadások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</si>
  <si>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</si>
  <si>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</si>
  <si>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</si>
  <si>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</si>
  <si>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</si>
  <si>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</si>
  <si>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</si>
  <si>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</si>
  <si>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</si>
  <si>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</si>
  <si>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</si>
  <si>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</si>
  <si>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</si>
  <si>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</si>
  <si>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</si>
  <si>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2014. évi előirányzat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</si>
  <si>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</si>
  <si>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</si>
  <si>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</si>
  <si>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</si>
  <si>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</si>
  <si>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</si>
  <si>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</si>
  <si>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</si>
  <si>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</si>
  <si>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</si>
  <si>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</si>
  <si>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</si>
  <si>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Költségvetési bevételek összesen: (1.+3.+4.+6.+…+11.)</t>
  </si>
  <si>
    <t>Költségvetési kiadások összesen: (1.+3.+5.+...+11.)</t>
  </si>
  <si>
    <t xml:space="preserve">2.2. melléklet a 2/2014. (II.05.) önkormányzati rendelethez     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</si>
</sst>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_-* #,##0.0\ _F_t_-;\-* #,##0.0\ _F_t_-;_-* &quot;-&quot;??\ _F_t_-;_-@_-"/>
  </numFmts>
  <fonts count="49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sz val="8"/>
      <name val="Times New Roman CE"/>
      <family val="1"/>
    </font>
    <font>
      <b/>
      <sz val="8"/>
      <name val="Times New Roman CE"/>
      <family val="0"/>
    </font>
    <font>
      <i/>
      <sz val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64" fontId="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  <protection/>
    </xf>
    <xf numFmtId="164" fontId="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4" fillId="0" borderId="15" xfId="0" applyNumberFormat="1" applyFont="1" applyFill="1" applyBorder="1" applyAlignment="1" applyProtection="1">
      <alignment horizontal="center" vertical="center" wrapText="1"/>
      <protection/>
    </xf>
    <xf numFmtId="164" fontId="4" fillId="0" borderId="16" xfId="0" applyNumberFormat="1" applyFont="1" applyFill="1" applyBorder="1" applyAlignment="1" applyProtection="1">
      <alignment horizontal="center" vertical="center" wrapText="1"/>
      <protection/>
    </xf>
    <xf numFmtId="164" fontId="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164" fontId="4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19" xfId="0" applyNumberFormat="1" applyFont="1" applyFill="1" applyBorder="1" applyAlignment="1" applyProtection="1">
      <alignment horizontal="centerContinuous" vertical="center" wrapText="1"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  <xf numFmtId="164" fontId="9" fillId="0" borderId="20" xfId="0" applyNumberFormat="1" applyFont="1" applyFill="1" applyBorder="1" applyAlignment="1" applyProtection="1">
      <alignment horizontal="center" vertical="center" wrapText="1"/>
      <protection/>
    </xf>
    <xf numFmtId="164" fontId="9" fillId="0" borderId="15" xfId="0" applyNumberFormat="1" applyFont="1" applyFill="1" applyBorder="1" applyAlignment="1" applyProtection="1">
      <alignment horizontal="center" vertical="center" wrapText="1"/>
      <protection/>
    </xf>
    <xf numFmtId="164" fontId="9" fillId="0" borderId="16" xfId="0" applyNumberFormat="1" applyFont="1" applyFill="1" applyBorder="1" applyAlignment="1" applyProtection="1">
      <alignment horizontal="center" vertical="center" wrapText="1"/>
      <protection/>
    </xf>
    <xf numFmtId="164" fontId="9" fillId="0" borderId="19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left" vertical="center" wrapText="1" indent="1"/>
      <protection/>
    </xf>
    <xf numFmtId="164" fontId="8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2" xfId="0" applyNumberFormat="1" applyFill="1" applyBorder="1" applyAlignment="1" applyProtection="1">
      <alignment horizontal="left" vertical="center" wrapText="1" indent="1"/>
      <protection/>
    </xf>
    <xf numFmtId="164" fontId="8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8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8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0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14" xfId="0" applyNumberFormat="1" applyFont="1" applyFill="1" applyBorder="1" applyAlignment="1" applyProtection="1">
      <alignment horizontal="left" vertical="center" wrapText="1" indent="2"/>
      <protection/>
    </xf>
    <xf numFmtId="164" fontId="8" fillId="0" borderId="25" xfId="0" applyNumberFormat="1" applyFont="1" applyFill="1" applyBorder="1" applyAlignment="1" applyProtection="1">
      <alignment horizontal="left" vertical="center" wrapText="1" indent="2"/>
      <protection/>
    </xf>
    <xf numFmtId="164" fontId="10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8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7" xfId="0" applyNumberFormat="1" applyFill="1" applyBorder="1" applyAlignment="1" applyProtection="1">
      <alignment horizontal="left" vertical="center" wrapText="1" indent="1"/>
      <protection/>
    </xf>
    <xf numFmtId="164" fontId="8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29" xfId="0" applyNumberFormat="1" applyFont="1" applyFill="1" applyBorder="1" applyAlignment="1" applyProtection="1">
      <alignment horizontal="center" vertical="center" wrapText="1"/>
      <protection/>
    </xf>
    <xf numFmtId="164" fontId="4" fillId="0" borderId="30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abSelected="1" zoomScaleSheetLayoutView="115" workbookViewId="0" topLeftCell="A1">
      <selection activeCell="F1" sqref="F1:F33"/>
    </sheetView>
  </sheetViews>
  <sheetFormatPr defaultColWidth="9.00390625" defaultRowHeight="12.75"/>
  <cols>
    <col min="1" max="1" width="6.875" style="2" customWidth="1"/>
    <col min="2" max="2" width="55.125" style="8" customWidth="1"/>
    <col min="3" max="3" width="16.375" style="2" customWidth="1"/>
    <col min="4" max="4" width="55.125" style="2" customWidth="1"/>
    <col min="5" max="5" width="16.375" style="2" customWidth="1"/>
    <col min="6" max="6" width="4.875" style="2" customWidth="1"/>
    <col min="7" max="16384" width="9.375" style="2" customWidth="1"/>
  </cols>
  <sheetData>
    <row r="1" spans="2:6" ht="31.5">
      <c r="B1" s="18" t="s">
        <v>37</v>
      </c>
      <c r="C1" s="19"/>
      <c r="D1" s="19"/>
      <c r="E1" s="19"/>
      <c r="F1" s="55" t="s">
        <v>77</v>
      </c>
    </row>
    <row r="2" spans="5:6" ht="14.25" thickBot="1">
      <c r="E2" s="20" t="s">
        <v>32</v>
      </c>
      <c r="F2" s="55"/>
    </row>
    <row r="3" spans="1:6" ht="13.5" thickBot="1">
      <c r="A3" s="53" t="s">
        <v>34</v>
      </c>
      <c r="B3" s="21" t="s">
        <v>30</v>
      </c>
      <c r="C3" s="22"/>
      <c r="D3" s="21" t="s">
        <v>31</v>
      </c>
      <c r="E3" s="23"/>
      <c r="F3" s="55"/>
    </row>
    <row r="4" spans="1:6" s="24" customFormat="1" ht="24.75" thickBot="1">
      <c r="A4" s="54"/>
      <c r="B4" s="9" t="s">
        <v>33</v>
      </c>
      <c r="C4" s="10" t="s">
        <v>62</v>
      </c>
      <c r="D4" s="9" t="s">
        <v>33</v>
      </c>
      <c r="E4" s="10" t="s">
        <v>62</v>
      </c>
      <c r="F4" s="55"/>
    </row>
    <row r="5" spans="1:6" s="24" customFormat="1" ht="13.5" thickBot="1">
      <c r="A5" s="25">
        <v>1</v>
      </c>
      <c r="B5" s="26">
        <v>2</v>
      </c>
      <c r="C5" s="27">
        <v>3</v>
      </c>
      <c r="D5" s="26">
        <v>4</v>
      </c>
      <c r="E5" s="28">
        <v>5</v>
      </c>
      <c r="F5" s="55"/>
    </row>
    <row r="6" spans="1:6" ht="12.75" customHeight="1">
      <c r="A6" s="29" t="s">
        <v>1</v>
      </c>
      <c r="B6" s="30" t="s">
        <v>63</v>
      </c>
      <c r="C6" s="11"/>
      <c r="D6" s="30" t="s">
        <v>45</v>
      </c>
      <c r="E6" s="15">
        <v>635</v>
      </c>
      <c r="F6" s="55"/>
    </row>
    <row r="7" spans="1:6" ht="12.75">
      <c r="A7" s="31" t="s">
        <v>2</v>
      </c>
      <c r="B7" s="32" t="s">
        <v>64</v>
      </c>
      <c r="C7" s="12"/>
      <c r="D7" s="32" t="s">
        <v>69</v>
      </c>
      <c r="E7" s="16"/>
      <c r="F7" s="55"/>
    </row>
    <row r="8" spans="1:6" ht="12.75" customHeight="1">
      <c r="A8" s="31" t="s">
        <v>3</v>
      </c>
      <c r="B8" s="32" t="s">
        <v>0</v>
      </c>
      <c r="C8" s="12"/>
      <c r="D8" s="32" t="s">
        <v>40</v>
      </c>
      <c r="E8" s="16"/>
      <c r="F8" s="55"/>
    </row>
    <row r="9" spans="1:6" ht="12.75" customHeight="1">
      <c r="A9" s="31" t="s">
        <v>4</v>
      </c>
      <c r="B9" s="32" t="s">
        <v>65</v>
      </c>
      <c r="C9" s="12">
        <v>70936</v>
      </c>
      <c r="D9" s="32" t="s">
        <v>70</v>
      </c>
      <c r="E9" s="16"/>
      <c r="F9" s="55"/>
    </row>
    <row r="10" spans="1:6" ht="12.75" customHeight="1">
      <c r="A10" s="31" t="s">
        <v>5</v>
      </c>
      <c r="B10" s="32" t="s">
        <v>66</v>
      </c>
      <c r="C10" s="12"/>
      <c r="D10" s="32" t="s">
        <v>46</v>
      </c>
      <c r="E10" s="16">
        <v>72436</v>
      </c>
      <c r="F10" s="55"/>
    </row>
    <row r="11" spans="1:6" ht="12.75" customHeight="1">
      <c r="A11" s="31" t="s">
        <v>6</v>
      </c>
      <c r="B11" s="32" t="s">
        <v>67</v>
      </c>
      <c r="C11" s="13"/>
      <c r="D11" s="1"/>
      <c r="E11" s="16"/>
      <c r="F11" s="55"/>
    </row>
    <row r="12" spans="1:6" ht="12.75" customHeight="1">
      <c r="A12" s="31" t="s">
        <v>7</v>
      </c>
      <c r="B12" s="1"/>
      <c r="C12" s="12"/>
      <c r="D12" s="1"/>
      <c r="E12" s="16"/>
      <c r="F12" s="55"/>
    </row>
    <row r="13" spans="1:6" ht="12.75" customHeight="1">
      <c r="A13" s="31" t="s">
        <v>8</v>
      </c>
      <c r="B13" s="1"/>
      <c r="C13" s="12"/>
      <c r="D13" s="1"/>
      <c r="E13" s="16"/>
      <c r="F13" s="55"/>
    </row>
    <row r="14" spans="1:6" ht="12.75" customHeight="1">
      <c r="A14" s="31" t="s">
        <v>9</v>
      </c>
      <c r="B14" s="1"/>
      <c r="C14" s="13"/>
      <c r="D14" s="1"/>
      <c r="E14" s="16"/>
      <c r="F14" s="55"/>
    </row>
    <row r="15" spans="1:6" ht="12.75">
      <c r="A15" s="31" t="s">
        <v>10</v>
      </c>
      <c r="B15" s="1"/>
      <c r="C15" s="13"/>
      <c r="D15" s="1"/>
      <c r="E15" s="16"/>
      <c r="F15" s="55"/>
    </row>
    <row r="16" spans="1:6" ht="12.75" customHeight="1" thickBot="1">
      <c r="A16" s="49" t="s">
        <v>11</v>
      </c>
      <c r="B16" s="52"/>
      <c r="C16" s="51"/>
      <c r="D16" s="50" t="s">
        <v>29</v>
      </c>
      <c r="E16" s="48"/>
      <c r="F16" s="55"/>
    </row>
    <row r="17" spans="1:6" ht="15.75" customHeight="1" thickBot="1">
      <c r="A17" s="33" t="s">
        <v>12</v>
      </c>
      <c r="B17" s="7" t="s">
        <v>75</v>
      </c>
      <c r="C17" s="14">
        <f>+C6+C8+C9+C11+C12+C13+C14+C15+C16</f>
        <v>70936</v>
      </c>
      <c r="D17" s="7" t="s">
        <v>76</v>
      </c>
      <c r="E17" s="17">
        <f>+E6+E8+E10+E11+E12+E13+E14+E15+E16</f>
        <v>73071</v>
      </c>
      <c r="F17" s="55"/>
    </row>
    <row r="18" spans="1:6" ht="12.75" customHeight="1">
      <c r="A18" s="29" t="s">
        <v>13</v>
      </c>
      <c r="B18" s="40" t="s">
        <v>61</v>
      </c>
      <c r="C18" s="47">
        <f>+C19+C20+C21+C22+C23</f>
        <v>0</v>
      </c>
      <c r="D18" s="35" t="s">
        <v>41</v>
      </c>
      <c r="E18" s="3"/>
      <c r="F18" s="55"/>
    </row>
    <row r="19" spans="1:6" ht="12.75" customHeight="1">
      <c r="A19" s="31" t="s">
        <v>14</v>
      </c>
      <c r="B19" s="41" t="s">
        <v>50</v>
      </c>
      <c r="C19" s="4"/>
      <c r="D19" s="35" t="s">
        <v>43</v>
      </c>
      <c r="E19" s="5"/>
      <c r="F19" s="55"/>
    </row>
    <row r="20" spans="1:6" ht="12.75" customHeight="1">
      <c r="A20" s="29" t="s">
        <v>15</v>
      </c>
      <c r="B20" s="41" t="s">
        <v>51</v>
      </c>
      <c r="C20" s="4"/>
      <c r="D20" s="35" t="s">
        <v>35</v>
      </c>
      <c r="E20" s="5"/>
      <c r="F20" s="55"/>
    </row>
    <row r="21" spans="1:6" ht="12.75" customHeight="1">
      <c r="A21" s="31" t="s">
        <v>16</v>
      </c>
      <c r="B21" s="41" t="s">
        <v>52</v>
      </c>
      <c r="C21" s="4"/>
      <c r="D21" s="35" t="s">
        <v>36</v>
      </c>
      <c r="E21" s="5"/>
      <c r="F21" s="55"/>
    </row>
    <row r="22" spans="1:6" ht="12.75" customHeight="1">
      <c r="A22" s="29" t="s">
        <v>17</v>
      </c>
      <c r="B22" s="41" t="s">
        <v>53</v>
      </c>
      <c r="C22" s="4"/>
      <c r="D22" s="34" t="s">
        <v>47</v>
      </c>
      <c r="E22" s="5"/>
      <c r="F22" s="55"/>
    </row>
    <row r="23" spans="1:6" ht="12.75" customHeight="1">
      <c r="A23" s="31" t="s">
        <v>18</v>
      </c>
      <c r="B23" s="42" t="s">
        <v>54</v>
      </c>
      <c r="C23" s="4"/>
      <c r="D23" s="35" t="s">
        <v>44</v>
      </c>
      <c r="E23" s="5"/>
      <c r="F23" s="55"/>
    </row>
    <row r="24" spans="1:6" ht="12.75" customHeight="1">
      <c r="A24" s="29" t="s">
        <v>19</v>
      </c>
      <c r="B24" s="43" t="s">
        <v>55</v>
      </c>
      <c r="C24" s="36">
        <f>+C25+C26+C27+C28+C29</f>
        <v>0</v>
      </c>
      <c r="D24" s="44" t="s">
        <v>42</v>
      </c>
      <c r="E24" s="5"/>
      <c r="F24" s="55"/>
    </row>
    <row r="25" spans="1:6" ht="12.75" customHeight="1">
      <c r="A25" s="31" t="s">
        <v>20</v>
      </c>
      <c r="B25" s="42" t="s">
        <v>56</v>
      </c>
      <c r="C25" s="4"/>
      <c r="D25" s="44" t="s">
        <v>71</v>
      </c>
      <c r="E25" s="5"/>
      <c r="F25" s="55"/>
    </row>
    <row r="26" spans="1:6" ht="12.75" customHeight="1">
      <c r="A26" s="29" t="s">
        <v>21</v>
      </c>
      <c r="B26" s="42" t="s">
        <v>57</v>
      </c>
      <c r="C26" s="4"/>
      <c r="D26" s="39"/>
      <c r="E26" s="5"/>
      <c r="F26" s="55"/>
    </row>
    <row r="27" spans="1:6" ht="12.75" customHeight="1">
      <c r="A27" s="31" t="s">
        <v>22</v>
      </c>
      <c r="B27" s="41" t="s">
        <v>58</v>
      </c>
      <c r="C27" s="4"/>
      <c r="D27" s="6"/>
      <c r="E27" s="5"/>
      <c r="F27" s="55"/>
    </row>
    <row r="28" spans="1:6" ht="12.75" customHeight="1">
      <c r="A28" s="29" t="s">
        <v>23</v>
      </c>
      <c r="B28" s="45" t="s">
        <v>59</v>
      </c>
      <c r="C28" s="4"/>
      <c r="D28" s="1"/>
      <c r="E28" s="5"/>
      <c r="F28" s="55"/>
    </row>
    <row r="29" spans="1:6" ht="12.75" customHeight="1" thickBot="1">
      <c r="A29" s="31" t="s">
        <v>24</v>
      </c>
      <c r="B29" s="46" t="s">
        <v>60</v>
      </c>
      <c r="C29" s="4"/>
      <c r="D29" s="6"/>
      <c r="E29" s="5"/>
      <c r="F29" s="55"/>
    </row>
    <row r="30" spans="1:6" ht="21.75" customHeight="1" thickBot="1">
      <c r="A30" s="33" t="s">
        <v>25</v>
      </c>
      <c r="B30" s="7" t="s">
        <v>68</v>
      </c>
      <c r="C30" s="14">
        <f>+C18+C24</f>
        <v>0</v>
      </c>
      <c r="D30" s="7" t="s">
        <v>72</v>
      </c>
      <c r="E30" s="17">
        <f>SUM(E18:E29)</f>
        <v>0</v>
      </c>
      <c r="F30" s="55"/>
    </row>
    <row r="31" spans="1:6" ht="13.5" thickBot="1">
      <c r="A31" s="33" t="s">
        <v>26</v>
      </c>
      <c r="B31" s="37" t="s">
        <v>73</v>
      </c>
      <c r="C31" s="38">
        <f>+C17+C30</f>
        <v>70936</v>
      </c>
      <c r="D31" s="37" t="s">
        <v>74</v>
      </c>
      <c r="E31" s="38">
        <f>+E17+E30</f>
        <v>73071</v>
      </c>
      <c r="F31" s="55"/>
    </row>
    <row r="32" spans="1:6" ht="13.5" thickBot="1">
      <c r="A32" s="33" t="s">
        <v>27</v>
      </c>
      <c r="B32" s="37" t="s">
        <v>38</v>
      </c>
      <c r="C32" s="38">
        <f>IF(C17-E17&lt;0,E17-C17,"-")</f>
        <v>2135</v>
      </c>
      <c r="D32" s="37" t="s">
        <v>39</v>
      </c>
      <c r="E32" s="38" t="str">
        <f>IF(C17-E17&gt;0,C17-E17,"-")</f>
        <v>-</v>
      </c>
      <c r="F32" s="55"/>
    </row>
    <row r="33" spans="1:6" ht="13.5" thickBot="1">
      <c r="A33" s="33" t="s">
        <v>28</v>
      </c>
      <c r="B33" s="37" t="s">
        <v>48</v>
      </c>
      <c r="C33" s="38">
        <f>IF(C17+C18-E31&lt;0,E31-(C17+C18),"-")</f>
        <v>2135</v>
      </c>
      <c r="D33" s="37" t="s">
        <v>49</v>
      </c>
      <c r="E33" s="38" t="str">
        <f>IF(C17+C18-E31&gt;0,C17+C18-E31,"-")</f>
        <v>-</v>
      </c>
      <c r="F33" s="55"/>
    </row>
  </sheetData>
  <sheetProtection/>
  <mergeCells count="2">
    <mergeCell ref="A3:A4"/>
    <mergeCell ref="F1:F33"/>
  </mergeCells>
  <printOptions horizontalCentered="1"/>
  <pageMargins left="0.3937007874015748" right="0.3937007874015748" top="0.4724409448818898" bottom="0.7874015748031497" header="0.4724409448818898" footer="0.7874015748031497"/>
  <pageSetup horizontalDpi="600" verticalDpi="600" orientation="landscape" paperSize="8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konyveles</cp:lastModifiedBy>
  <cp:lastPrinted>2014-02-07T10:21:36Z</cp:lastPrinted>
  <dcterms:created xsi:type="dcterms:W3CDTF">1999-10-30T10:30:45Z</dcterms:created>
  <dcterms:modified xsi:type="dcterms:W3CDTF">2014-02-07T12:49:03Z</dcterms:modified>
  <cp:category/>
  <cp:version/>
  <cp:contentType/>
  <cp:contentStatus/>
</cp:coreProperties>
</file>