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9320" windowHeight="960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W47" i="1"/>
  <c r="W26"/>
  <c r="W79"/>
  <c r="W76"/>
  <c r="W74"/>
  <c r="W72"/>
  <c r="W59"/>
  <c r="W55"/>
  <c r="W50"/>
  <c r="W61"/>
  <c r="W14"/>
  <c r="W36"/>
  <c r="W41" s="1"/>
  <c r="W77" s="1"/>
  <c r="W80" s="1"/>
</calcChain>
</file>

<file path=xl/sharedStrings.xml><?xml version="1.0" encoding="utf-8"?>
<sst xmlns="http://schemas.openxmlformats.org/spreadsheetml/2006/main" count="252" uniqueCount="183">
  <si>
    <t>Rovat megnevezése</t>
  </si>
  <si>
    <t>01</t>
  </si>
  <si>
    <t>02</t>
  </si>
  <si>
    <t>03</t>
  </si>
  <si>
    <t>04</t>
  </si>
  <si>
    <t>05</t>
  </si>
  <si>
    <t>06</t>
  </si>
  <si>
    <t>07</t>
  </si>
  <si>
    <t>08</t>
  </si>
  <si>
    <t>12</t>
  </si>
  <si>
    <t>13</t>
  </si>
  <si>
    <t>14</t>
  </si>
  <si>
    <t>18</t>
  </si>
  <si>
    <t>19</t>
  </si>
  <si>
    <t>25</t>
  </si>
  <si>
    <t>26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</si>
  <si>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</si>
  <si>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</si>
  <si>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</si>
  <si>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</si>
  <si>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</si>
  <si>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</si>
  <si>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</si>
  <si>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</si>
  <si>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</si>
  <si>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</si>
  <si>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</si>
  <si>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</si>
  <si>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</si>
  <si>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</si>
  <si>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</si>
  <si>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</si>
  <si>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 xml:space="preserve">Sor-szám
</t>
  </si>
  <si>
    <t xml:space="preserve">Rovat/Tétel száma
</t>
  </si>
  <si>
    <t>Helyi önkormányzatok működésének általános támogatása</t>
  </si>
  <si>
    <t>B111</t>
  </si>
  <si>
    <t>B112</t>
  </si>
  <si>
    <t>B113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</si>
  <si>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</si>
  <si>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</si>
  <si>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</si>
  <si>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</si>
  <si>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</si>
  <si>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</si>
  <si>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</si>
  <si>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</si>
  <si>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</si>
  <si>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B16</t>
  </si>
  <si>
    <t>Műk.célú támogatások központi költségvetési szervtől</t>
  </si>
  <si>
    <t>09-1611</t>
  </si>
  <si>
    <t>09-16131</t>
  </si>
  <si>
    <t>09-1614</t>
  </si>
  <si>
    <t>09-1615</t>
  </si>
  <si>
    <t>09-1616</t>
  </si>
  <si>
    <t>Műk.célú támogatások társulástól és költségvetési szervétől</t>
  </si>
  <si>
    <t>09-1617</t>
  </si>
  <si>
    <t>B1</t>
  </si>
  <si>
    <t>Felhalmozási célú önkormányzati támogatások</t>
  </si>
  <si>
    <t>B21</t>
  </si>
  <si>
    <t>B25</t>
  </si>
  <si>
    <t>B2</t>
  </si>
  <si>
    <t xml:space="preserve">Vagyoni tipusú adók </t>
  </si>
  <si>
    <t>B34</t>
  </si>
  <si>
    <t>Magánszemélyek kommunális adója</t>
  </si>
  <si>
    <t>09-34114</t>
  </si>
  <si>
    <t xml:space="preserve">Értékesítési és forgalmi adók </t>
  </si>
  <si>
    <t>B351</t>
  </si>
  <si>
    <t>Iparűzési adó állandó jelleggel végzett tevékenység után</t>
  </si>
  <si>
    <t>09-351121</t>
  </si>
  <si>
    <t>Gépjárműadók</t>
  </si>
  <si>
    <t>B354</t>
  </si>
  <si>
    <t>Helyi önkormányzatokat megillető gépjárműadó</t>
  </si>
  <si>
    <t>09-354121</t>
  </si>
  <si>
    <t xml:space="preserve">Egyéb áruhasználati és szolgáltatási adók </t>
  </si>
  <si>
    <t>B355</t>
  </si>
  <si>
    <t>Idegenforgalmi adó (tartózkodás alapján)</t>
  </si>
  <si>
    <t>09-355121</t>
  </si>
  <si>
    <t>09-355122</t>
  </si>
  <si>
    <t xml:space="preserve">Termékek és szolgáltatások adói (=26+…+30) </t>
  </si>
  <si>
    <t>B35</t>
  </si>
  <si>
    <t xml:space="preserve">Egyéb közhatalmi bevételek </t>
  </si>
  <si>
    <t>B36</t>
  </si>
  <si>
    <t>09-36126</t>
  </si>
  <si>
    <t>Helyi adópótlék, adóbírság</t>
  </si>
  <si>
    <t>09-36128</t>
  </si>
  <si>
    <t>Egyéb helyi közhatalmi bevételek</t>
  </si>
  <si>
    <t>09-36129</t>
  </si>
  <si>
    <t>Közhatalmi bevételek (=22+...+25+31+32)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</si>
  <si>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</si>
  <si>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</si>
  <si>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</si>
  <si>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</si>
  <si>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</si>
  <si>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</si>
  <si>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</si>
  <si>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09-40311</t>
  </si>
  <si>
    <t>09-40312</t>
  </si>
  <si>
    <t>Tulajdonosi bevételek</t>
  </si>
  <si>
    <t>B404</t>
  </si>
  <si>
    <t>Önkormányzati lakások lakbérbevétele</t>
  </si>
  <si>
    <t>09-4041341</t>
  </si>
  <si>
    <t>09-4041342</t>
  </si>
  <si>
    <t>Ellátási díjak</t>
  </si>
  <si>
    <t>B405</t>
  </si>
  <si>
    <t>09-405111</t>
  </si>
  <si>
    <t>09-405112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</si>
  <si>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</si>
  <si>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</si>
  <si>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</si>
  <si>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</si>
  <si>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</si>
  <si>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</si>
  <si>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Államházt.kívüli betétek után kapott kamatbevételek</t>
  </si>
  <si>
    <t>09-408121</t>
  </si>
  <si>
    <t>Államházt.kívüli egyéb kamatbevételek</t>
  </si>
  <si>
    <t>09-408129</t>
  </si>
  <si>
    <t>Egyéb pénzügyi műveletek bevételei</t>
  </si>
  <si>
    <t>B409</t>
  </si>
  <si>
    <t>Egyéb működési bevételek</t>
  </si>
  <si>
    <t>B410</t>
  </si>
  <si>
    <t>Kapott kártérítések bevételei</t>
  </si>
  <si>
    <t>09-41011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</si>
  <si>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</si>
  <si>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</si>
  <si>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</si>
  <si>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</si>
  <si>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</si>
  <si>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</si>
  <si>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Termőföld értékesítés bevétele</t>
  </si>
  <si>
    <t>09-5211</t>
  </si>
  <si>
    <t>Lakótelkek értékesítésének bevétele</t>
  </si>
  <si>
    <t>09-52121</t>
  </si>
  <si>
    <t>Lakóépület értékesítésének bevétele</t>
  </si>
  <si>
    <t>09-52131</t>
  </si>
  <si>
    <t>Egyéb épületek értékesítésének bevétele</t>
  </si>
  <si>
    <t>09-52133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</si>
  <si>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</si>
  <si>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</si>
  <si>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</si>
  <si>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</si>
  <si>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</si>
  <si>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</si>
  <si>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</si>
  <si>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</si>
  <si>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Egyéb működési célú átvett pénzeszközök</t>
  </si>
  <si>
    <t>B63</t>
  </si>
  <si>
    <t>Működési célú átvett pénzeszközök (=51+52+53)</t>
  </si>
  <si>
    <t>B6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</si>
  <si>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</si>
  <si>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</si>
  <si>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</si>
  <si>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</si>
  <si>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</si>
  <si>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</si>
  <si>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Önkorm.egyes köznevelési feladatainak támogatása</t>
  </si>
  <si>
    <t>Önkorm.szociális és gyermekjóléti  feladatainak támogatása</t>
  </si>
  <si>
    <t>Önkormányzatok kulturális feladatainak támogatása</t>
  </si>
  <si>
    <t>Műk.célú támogatások államh.belülről (=07+…+12)</t>
  </si>
  <si>
    <t>Egyéb felhalm.célú támogatások bevételei államh.belülről</t>
  </si>
  <si>
    <t>Felhalm.célú támogatások államh.belülről (=14+…+18)</t>
  </si>
  <si>
    <t>Államh.belülre továbbszáml.közvetített szolg.bevétele</t>
  </si>
  <si>
    <t>Önkorm.egyéb helyiségek bérbeadásából szárm.bevételek</t>
  </si>
  <si>
    <t>Intézm.ellátási díjak: iskolai étkezt.igénybevevők térítési díja</t>
  </si>
  <si>
    <t>Önkorm.megillető helyszíni és szabálysértési bírságok</t>
  </si>
  <si>
    <t>Műk.c.támogat.helyi önkorm-tól és azok költségv.szervétől</t>
  </si>
  <si>
    <t>Műk.célú támogatások társadalombizt.pénzügyi alapjaitól</t>
  </si>
  <si>
    <t>Műk.célú tám.fejezeti kez.előirányzattól EU-s programokra</t>
  </si>
  <si>
    <t>Egyéb működési célú támogatások bevételei államh.belülről</t>
  </si>
  <si>
    <t>ÖSSZESEN</t>
  </si>
  <si>
    <t>Előző év költségvetési maradványának igénybevétele</t>
  </si>
  <si>
    <t>B8131</t>
  </si>
  <si>
    <t>Finanszírozási bevételek</t>
  </si>
  <si>
    <t>B8</t>
  </si>
  <si>
    <t>PÉNZFORGALMI BEVÉTELEK ÖSSZESEN:</t>
  </si>
  <si>
    <t>Egyéb célú telkek értékesítésének bevétele</t>
  </si>
  <si>
    <t>09-52122</t>
  </si>
  <si>
    <t>2015. évre tervezett bevételei rovatonként részletezve</t>
  </si>
  <si>
    <t>Helyi környezetterhelési díj (talajterhelési díj)</t>
  </si>
  <si>
    <t>Áh.kív.továbbszáml.közvetített szolg.bevétele (szolg.lakás távhő)</t>
  </si>
  <si>
    <t>Műk.célú támogatások elkülönített állami pénzalaptól (közfogl.)</t>
  </si>
  <si>
    <t>2. számú melléklet a …/2015. (II. .) számú önkormányzati rendelethez</t>
  </si>
  <si>
    <t>Bátor Község Önkormányzata</t>
  </si>
  <si>
    <t>Intézm.ellátási díjak: Szoc. étkezt.igénybevevők térítési díja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</si>
</sst>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_-* #,##0\ _F_t_-;\-* #,##0\ _F_t_-;_-* &quot;-&quot;??\ _F_t_-;_-@_-"/>
  </numFmts>
  <fonts count="18"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165" fontId="9" fillId="0" borderId="1" xfId="1" applyNumberFormat="1" applyFont="1" applyFill="1" applyBorder="1"/>
    <xf numFmtId="0" fontId="0" fillId="0" borderId="0" xfId="0" applyBorder="1"/>
    <xf numFmtId="0" fontId="10" fillId="0" borderId="0" xfId="0" applyFont="1"/>
    <xf numFmtId="0" fontId="2" fillId="0" borderId="2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165" fontId="11" fillId="2" borderId="4" xfId="1" applyNumberFormat="1" applyFont="1" applyFill="1" applyBorder="1"/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10" fillId="0" borderId="4" xfId="0" applyFont="1" applyBorder="1"/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12" fillId="0" borderId="4" xfId="0" applyFont="1" applyBorder="1"/>
    <xf numFmtId="165" fontId="10" fillId="0" borderId="4" xfId="1" applyNumberFormat="1" applyFont="1" applyBorder="1"/>
    <xf numFmtId="0" fontId="13" fillId="3" borderId="4" xfId="0" applyFont="1" applyFill="1" applyBorder="1" applyAlignment="1">
      <alignment vertical="center"/>
    </xf>
    <xf numFmtId="165" fontId="14" fillId="3" borderId="4" xfId="1" applyNumberFormat="1" applyFont="1" applyFill="1" applyBorder="1" applyAlignment="1">
      <alignment vertical="center"/>
    </xf>
    <xf numFmtId="165" fontId="14" fillId="4" borderId="4" xfId="1" applyNumberFormat="1" applyFont="1" applyFill="1" applyBorder="1" applyAlignment="1">
      <alignment vertical="center"/>
    </xf>
    <xf numFmtId="165" fontId="10" fillId="0" borderId="4" xfId="1" applyNumberFormat="1" applyFont="1" applyFill="1" applyBorder="1"/>
    <xf numFmtId="165" fontId="11" fillId="0" borderId="4" xfId="1" applyNumberFormat="1" applyFont="1" applyFill="1" applyBorder="1"/>
    <xf numFmtId="165" fontId="15" fillId="0" borderId="4" xfId="1" applyNumberFormat="1" applyFont="1" applyFill="1" applyBorder="1"/>
    <xf numFmtId="0" fontId="8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16" fillId="3" borderId="0" xfId="0" applyFont="1" applyFill="1"/>
    <xf numFmtId="0" fontId="17" fillId="0" borderId="0" xfId="0" applyFont="1" applyAlignment="1">
      <alignment horizontal="right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" fillId="0" borderId="3" xfId="0" quotePrefix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0"/>
  <sheetViews>
    <sheetView tabSelected="1" topLeftCell="A64" workbookViewId="0">
      <selection activeCell="W24" sqref="W24"/>
    </sheetView>
  </sheetViews>
  <sheetFormatPr defaultRowHeight="15"/>
  <cols>
    <col min="1" max="1" width="3.5703125" customWidth="1"/>
    <col min="2" max="2" width="2.28515625" customWidth="1"/>
    <col min="3" max="3" width="52.42578125" customWidth="1"/>
    <col min="4" max="6" width="9.140625" hidden="1" customWidth="1"/>
    <col min="7" max="7" width="7.85546875" hidden="1" customWidth="1"/>
    <col min="8" max="21" width="9.140625" hidden="1" customWidth="1"/>
    <col min="22" max="22" width="15.7109375" customWidth="1"/>
    <col min="23" max="23" width="16.140625" customWidth="1"/>
    <col min="24" max="24" width="11.5703125" bestFit="1" customWidth="1"/>
  </cols>
  <sheetData>
    <row r="1" spans="1:23">
      <c r="A1" s="36" t="s">
        <v>180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>
      <c r="A3" s="39" t="s">
        <v>181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5.75">
      <c r="A4" s="39" t="s">
        <v>176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40" t="s">
        <v>32</v>
      </c>
      <c r="B6" s="41"/>
      <c r="C6" s="44" t="s">
        <v>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 t="s">
        <v>33</v>
      </c>
      <c r="W6" s="60" t="s">
        <v>168</v>
      </c>
    </row>
    <row r="7" spans="1:23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  <c r="W7" s="61"/>
    </row>
    <row r="8" spans="1:23" ht="20.25" customHeight="1">
      <c r="A8" s="37" t="s">
        <v>1</v>
      </c>
      <c r="B8" s="38"/>
      <c r="C8" s="6" t="s">
        <v>34</v>
      </c>
      <c r="D8" s="7" t="s">
        <v>35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 t="s">
        <v>35</v>
      </c>
      <c r="W8" s="30">
        <v>13448</v>
      </c>
    </row>
    <row r="9" spans="1:23">
      <c r="A9" s="37" t="s">
        <v>2</v>
      </c>
      <c r="B9" s="38"/>
      <c r="C9" s="8" t="s">
        <v>154</v>
      </c>
      <c r="D9" s="7" t="s">
        <v>36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 t="s">
        <v>36</v>
      </c>
      <c r="W9" s="30"/>
    </row>
    <row r="10" spans="1:23" ht="17.25" customHeight="1">
      <c r="A10" s="37" t="s">
        <v>3</v>
      </c>
      <c r="B10" s="38"/>
      <c r="C10" s="8" t="s">
        <v>155</v>
      </c>
      <c r="D10" s="7" t="s">
        <v>37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 t="s">
        <v>37</v>
      </c>
      <c r="W10" s="30"/>
    </row>
    <row r="11" spans="1:23">
      <c r="A11" s="37" t="s">
        <v>4</v>
      </c>
      <c r="B11" s="38"/>
      <c r="C11" s="8" t="s">
        <v>156</v>
      </c>
      <c r="D11" s="7" t="s">
        <v>38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7" t="s">
        <v>38</v>
      </c>
      <c r="W11" s="30">
        <v>1200</v>
      </c>
    </row>
    <row r="12" spans="1:23">
      <c r="A12" s="37" t="s">
        <v>5</v>
      </c>
      <c r="B12" s="38"/>
      <c r="C12" s="8" t="s">
        <v>39</v>
      </c>
      <c r="D12" s="7" t="s">
        <v>40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7" t="s">
        <v>40</v>
      </c>
      <c r="W12" s="30"/>
    </row>
    <row r="13" spans="1:23">
      <c r="A13" s="37" t="s">
        <v>6</v>
      </c>
      <c r="B13" s="38"/>
      <c r="C13" s="8" t="s">
        <v>41</v>
      </c>
      <c r="D13" s="7" t="s">
        <v>42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 t="s">
        <v>42</v>
      </c>
      <c r="W13" s="30"/>
    </row>
    <row r="14" spans="1:23">
      <c r="A14" s="48" t="s">
        <v>7</v>
      </c>
      <c r="B14" s="49"/>
      <c r="C14" s="9" t="s">
        <v>43</v>
      </c>
      <c r="D14" s="10" t="s">
        <v>44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10" t="s">
        <v>44</v>
      </c>
      <c r="W14" s="31">
        <f>SUM(W8:W13)</f>
        <v>14648</v>
      </c>
    </row>
    <row r="15" spans="1:23">
      <c r="A15" s="37" t="s">
        <v>8</v>
      </c>
      <c r="B15" s="38"/>
      <c r="C15" s="8" t="s">
        <v>45</v>
      </c>
      <c r="D15" s="7" t="s">
        <v>46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 t="s">
        <v>46</v>
      </c>
      <c r="W15" s="30"/>
    </row>
    <row r="16" spans="1:23">
      <c r="A16" s="37" t="s">
        <v>9</v>
      </c>
      <c r="B16" s="38"/>
      <c r="C16" s="8" t="s">
        <v>167</v>
      </c>
      <c r="D16" s="7" t="s">
        <v>47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 t="s">
        <v>47</v>
      </c>
      <c r="W16" s="30">
        <v>0</v>
      </c>
    </row>
    <row r="17" spans="1:23">
      <c r="A17" s="4"/>
      <c r="B17" s="5"/>
      <c r="C17" s="11" t="s">
        <v>48</v>
      </c>
      <c r="D17" s="12" t="s">
        <v>49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2" t="s">
        <v>49</v>
      </c>
      <c r="W17" s="32"/>
    </row>
    <row r="18" spans="1:23">
      <c r="A18" s="4"/>
      <c r="B18" s="5"/>
      <c r="C18" s="11" t="s">
        <v>166</v>
      </c>
      <c r="D18" s="12" t="s">
        <v>50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2" t="s">
        <v>50</v>
      </c>
      <c r="W18" s="32"/>
    </row>
    <row r="19" spans="1:23">
      <c r="A19" s="4"/>
      <c r="B19" s="5"/>
      <c r="C19" s="11" t="s">
        <v>165</v>
      </c>
      <c r="D19" s="12" t="s">
        <v>51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2" t="s">
        <v>51</v>
      </c>
      <c r="W19" s="32"/>
    </row>
    <row r="20" spans="1:23" ht="18.75" customHeight="1">
      <c r="A20" s="4"/>
      <c r="B20" s="5"/>
      <c r="C20" s="11" t="s">
        <v>179</v>
      </c>
      <c r="D20" s="12" t="s">
        <v>52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12" t="s">
        <v>52</v>
      </c>
      <c r="W20" s="32">
        <v>9797</v>
      </c>
    </row>
    <row r="21" spans="1:23">
      <c r="A21" s="4"/>
      <c r="B21" s="5"/>
      <c r="C21" s="11" t="s">
        <v>164</v>
      </c>
      <c r="D21" s="12" t="s">
        <v>53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2" t="s">
        <v>53</v>
      </c>
      <c r="W21" s="32"/>
    </row>
    <row r="22" spans="1:23" ht="17.25" customHeight="1">
      <c r="A22" s="4"/>
      <c r="B22" s="5"/>
      <c r="C22" s="11" t="s">
        <v>54</v>
      </c>
      <c r="D22" s="12" t="s">
        <v>55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2" t="s">
        <v>55</v>
      </c>
      <c r="W22" s="32"/>
    </row>
    <row r="23" spans="1:23">
      <c r="A23" s="46" t="s">
        <v>10</v>
      </c>
      <c r="B23" s="47"/>
      <c r="C23" s="13" t="s">
        <v>157</v>
      </c>
      <c r="D23" s="14" t="s">
        <v>56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14" t="s">
        <v>56</v>
      </c>
      <c r="W23" s="15">
        <v>24445</v>
      </c>
    </row>
    <row r="24" spans="1:23">
      <c r="A24" s="37" t="s">
        <v>11</v>
      </c>
      <c r="B24" s="38"/>
      <c r="C24" s="8" t="s">
        <v>57</v>
      </c>
      <c r="D24" s="7" t="s">
        <v>58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7" t="s">
        <v>58</v>
      </c>
      <c r="W24" s="30">
        <v>0</v>
      </c>
    </row>
    <row r="25" spans="1:23">
      <c r="A25" s="37" t="s">
        <v>12</v>
      </c>
      <c r="B25" s="38"/>
      <c r="C25" s="8" t="s">
        <v>158</v>
      </c>
      <c r="D25" s="7" t="s">
        <v>59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7" t="s">
        <v>59</v>
      </c>
      <c r="W25" s="30">
        <v>0</v>
      </c>
    </row>
    <row r="26" spans="1:23" ht="21" customHeight="1">
      <c r="A26" s="46" t="s">
        <v>13</v>
      </c>
      <c r="B26" s="47"/>
      <c r="C26" s="13" t="s">
        <v>159</v>
      </c>
      <c r="D26" s="14" t="s">
        <v>60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4" t="s">
        <v>60</v>
      </c>
      <c r="W26" s="15">
        <f>SUM(W24:W25)</f>
        <v>0</v>
      </c>
    </row>
    <row r="27" spans="1:23">
      <c r="A27" s="37" t="s">
        <v>14</v>
      </c>
      <c r="B27" s="38"/>
      <c r="C27" s="8" t="s">
        <v>61</v>
      </c>
      <c r="D27" s="7" t="s">
        <v>62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7" t="s">
        <v>62</v>
      </c>
      <c r="W27" s="30">
        <v>940</v>
      </c>
    </row>
    <row r="28" spans="1:23">
      <c r="A28" s="4"/>
      <c r="B28" s="5"/>
      <c r="C28" s="11" t="s">
        <v>63</v>
      </c>
      <c r="D28" s="12" t="s">
        <v>64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12" t="s">
        <v>64</v>
      </c>
      <c r="W28" s="32">
        <v>900</v>
      </c>
    </row>
    <row r="29" spans="1:23">
      <c r="A29" s="37" t="s">
        <v>15</v>
      </c>
      <c r="B29" s="38"/>
      <c r="C29" s="8" t="s">
        <v>65</v>
      </c>
      <c r="D29" s="7" t="s">
        <v>66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7" t="s">
        <v>66</v>
      </c>
      <c r="W29" s="30">
        <v>1000</v>
      </c>
    </row>
    <row r="30" spans="1:23">
      <c r="A30" s="4"/>
      <c r="B30" s="5"/>
      <c r="C30" s="11" t="s">
        <v>67</v>
      </c>
      <c r="D30" s="12" t="s">
        <v>68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2" t="s">
        <v>68</v>
      </c>
      <c r="W30" s="32">
        <v>1000</v>
      </c>
    </row>
    <row r="31" spans="1:23">
      <c r="A31" s="37" t="s">
        <v>16</v>
      </c>
      <c r="B31" s="38"/>
      <c r="C31" s="8" t="s">
        <v>69</v>
      </c>
      <c r="D31" s="7" t="s">
        <v>70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7" t="s">
        <v>70</v>
      </c>
      <c r="W31" s="30">
        <v>600</v>
      </c>
    </row>
    <row r="32" spans="1:23">
      <c r="A32" s="4"/>
      <c r="B32" s="5"/>
      <c r="C32" s="11" t="s">
        <v>71</v>
      </c>
      <c r="D32" s="12" t="s">
        <v>72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12" t="s">
        <v>72</v>
      </c>
      <c r="W32" s="32">
        <v>600</v>
      </c>
    </row>
    <row r="33" spans="1:23">
      <c r="A33" s="37" t="s">
        <v>17</v>
      </c>
      <c r="B33" s="38"/>
      <c r="C33" s="8" t="s">
        <v>73</v>
      </c>
      <c r="D33" s="7" t="s">
        <v>74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7" t="s">
        <v>74</v>
      </c>
      <c r="W33" s="30">
        <v>0</v>
      </c>
    </row>
    <row r="34" spans="1:23">
      <c r="A34" s="4"/>
      <c r="B34" s="5"/>
      <c r="C34" s="11" t="s">
        <v>75</v>
      </c>
      <c r="D34" s="12" t="s">
        <v>76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2" t="s">
        <v>76</v>
      </c>
      <c r="W34" s="32">
        <v>0</v>
      </c>
    </row>
    <row r="35" spans="1:23">
      <c r="A35" s="4"/>
      <c r="B35" s="5"/>
      <c r="C35" s="11" t="s">
        <v>177</v>
      </c>
      <c r="D35" s="12" t="s">
        <v>77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2" t="s">
        <v>77</v>
      </c>
      <c r="W35" s="32">
        <v>0</v>
      </c>
    </row>
    <row r="36" spans="1:23">
      <c r="A36" s="48" t="s">
        <v>18</v>
      </c>
      <c r="B36" s="49"/>
      <c r="C36" s="9" t="s">
        <v>78</v>
      </c>
      <c r="D36" s="10" t="s">
        <v>79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0" t="s">
        <v>79</v>
      </c>
      <c r="W36" s="31">
        <f>W29+W31+W33</f>
        <v>1600</v>
      </c>
    </row>
    <row r="37" spans="1:23">
      <c r="A37" s="37" t="s">
        <v>19</v>
      </c>
      <c r="B37" s="38"/>
      <c r="C37" s="8" t="s">
        <v>80</v>
      </c>
      <c r="D37" s="7" t="s">
        <v>81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7" t="s">
        <v>81</v>
      </c>
      <c r="W37" s="30"/>
    </row>
    <row r="38" spans="1:23">
      <c r="A38" s="4"/>
      <c r="B38" s="5"/>
      <c r="C38" s="11" t="s">
        <v>163</v>
      </c>
      <c r="D38" s="12" t="s">
        <v>82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2" t="s">
        <v>82</v>
      </c>
      <c r="W38" s="32"/>
    </row>
    <row r="39" spans="1:23">
      <c r="A39" s="4"/>
      <c r="B39" s="5"/>
      <c r="C39" s="11" t="s">
        <v>83</v>
      </c>
      <c r="D39" s="12" t="s">
        <v>84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2" t="s">
        <v>84</v>
      </c>
      <c r="W39" s="32"/>
    </row>
    <row r="40" spans="1:23">
      <c r="A40" s="4"/>
      <c r="B40" s="5"/>
      <c r="C40" s="11" t="s">
        <v>85</v>
      </c>
      <c r="D40" s="12" t="s">
        <v>86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2" t="s">
        <v>86</v>
      </c>
      <c r="W40" s="32"/>
    </row>
    <row r="41" spans="1:23">
      <c r="A41" s="50" t="s">
        <v>20</v>
      </c>
      <c r="B41" s="51"/>
      <c r="C41" s="16" t="s">
        <v>87</v>
      </c>
      <c r="D41" s="17" t="s">
        <v>88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7" t="s">
        <v>88</v>
      </c>
      <c r="W41" s="15">
        <f>W27+W36+W37</f>
        <v>2540</v>
      </c>
    </row>
    <row r="42" spans="1:23">
      <c r="A42" s="52" t="s">
        <v>21</v>
      </c>
      <c r="B42" s="53"/>
      <c r="C42" s="18" t="s">
        <v>89</v>
      </c>
      <c r="D42" s="19" t="s">
        <v>90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19" t="s">
        <v>90</v>
      </c>
      <c r="W42" s="30"/>
    </row>
    <row r="43" spans="1:23">
      <c r="A43" s="37" t="s">
        <v>22</v>
      </c>
      <c r="B43" s="38"/>
      <c r="C43" s="21" t="s">
        <v>91</v>
      </c>
      <c r="D43" s="7" t="s">
        <v>92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7" t="s">
        <v>92</v>
      </c>
      <c r="W43" s="30">
        <v>30</v>
      </c>
    </row>
    <row r="44" spans="1:23">
      <c r="A44" s="37" t="s">
        <v>23</v>
      </c>
      <c r="B44" s="38"/>
      <c r="C44" s="21" t="s">
        <v>93</v>
      </c>
      <c r="D44" s="7" t="s">
        <v>94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7" t="s">
        <v>94</v>
      </c>
      <c r="W44" s="30">
        <v>0</v>
      </c>
    </row>
    <row r="45" spans="1:23">
      <c r="A45" s="4"/>
      <c r="B45" s="5"/>
      <c r="C45" s="22" t="s">
        <v>160</v>
      </c>
      <c r="D45" s="12" t="s">
        <v>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2" t="s">
        <v>95</v>
      </c>
      <c r="W45" s="32">
        <v>0</v>
      </c>
    </row>
    <row r="46" spans="1:23" ht="18.75" customHeight="1">
      <c r="A46" s="4"/>
      <c r="B46" s="5"/>
      <c r="C46" s="22" t="s">
        <v>178</v>
      </c>
      <c r="D46" s="12" t="s">
        <v>96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2" t="s">
        <v>96</v>
      </c>
      <c r="W46" s="32">
        <v>0</v>
      </c>
    </row>
    <row r="47" spans="1:23">
      <c r="A47" s="37" t="s">
        <v>24</v>
      </c>
      <c r="B47" s="38"/>
      <c r="C47" s="21" t="s">
        <v>97</v>
      </c>
      <c r="D47" s="7" t="s">
        <v>98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" t="s">
        <v>98</v>
      </c>
      <c r="W47" s="30">
        <f>SUM(W48:W49)</f>
        <v>576</v>
      </c>
    </row>
    <row r="48" spans="1:23">
      <c r="A48" s="4"/>
      <c r="B48" s="5"/>
      <c r="C48" s="22" t="s">
        <v>99</v>
      </c>
      <c r="D48" s="12" t="s">
        <v>100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2" t="s">
        <v>100</v>
      </c>
      <c r="W48" s="32">
        <v>220</v>
      </c>
    </row>
    <row r="49" spans="1:25" ht="18.75" customHeight="1">
      <c r="A49" s="4"/>
      <c r="B49" s="5"/>
      <c r="C49" s="22" t="s">
        <v>161</v>
      </c>
      <c r="D49" s="12" t="s">
        <v>101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2" t="s">
        <v>101</v>
      </c>
      <c r="W49" s="32">
        <v>356</v>
      </c>
    </row>
    <row r="50" spans="1:25">
      <c r="A50" s="37" t="s">
        <v>25</v>
      </c>
      <c r="B50" s="38"/>
      <c r="C50" s="21" t="s">
        <v>102</v>
      </c>
      <c r="D50" s="7" t="s">
        <v>103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7" t="s">
        <v>103</v>
      </c>
      <c r="W50" s="30">
        <f>SUM(W51:W52)</f>
        <v>672</v>
      </c>
    </row>
    <row r="51" spans="1:25" ht="17.25" customHeight="1">
      <c r="A51" s="4"/>
      <c r="B51" s="5"/>
      <c r="C51" s="22" t="s">
        <v>182</v>
      </c>
      <c r="D51" s="12" t="s">
        <v>104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2" t="s">
        <v>104</v>
      </c>
      <c r="W51" s="32">
        <v>672</v>
      </c>
    </row>
    <row r="52" spans="1:25" ht="16.5" customHeight="1">
      <c r="A52" s="4"/>
      <c r="B52" s="5"/>
      <c r="C52" s="22" t="s">
        <v>162</v>
      </c>
      <c r="D52" s="12" t="s">
        <v>105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12" t="s">
        <v>105</v>
      </c>
      <c r="W52" s="32"/>
    </row>
    <row r="53" spans="1:25">
      <c r="A53" s="37" t="s">
        <v>26</v>
      </c>
      <c r="B53" s="38"/>
      <c r="C53" s="21" t="s">
        <v>106</v>
      </c>
      <c r="D53" s="7" t="s">
        <v>107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7" t="s">
        <v>107</v>
      </c>
      <c r="W53" s="30"/>
      <c r="X53" s="1"/>
      <c r="Y53" s="2"/>
    </row>
    <row r="54" spans="1:25">
      <c r="A54" s="37" t="s">
        <v>27</v>
      </c>
      <c r="B54" s="38"/>
      <c r="C54" s="21" t="s">
        <v>108</v>
      </c>
      <c r="D54" s="7" t="s">
        <v>109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7" t="s">
        <v>109</v>
      </c>
      <c r="W54" s="30"/>
    </row>
    <row r="55" spans="1:25">
      <c r="A55" s="37" t="s">
        <v>28</v>
      </c>
      <c r="B55" s="38"/>
      <c r="C55" s="21" t="s">
        <v>110</v>
      </c>
      <c r="D55" s="7" t="s">
        <v>111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" t="s">
        <v>111</v>
      </c>
      <c r="W55" s="30">
        <f>SUM(W56:W57)</f>
        <v>0</v>
      </c>
    </row>
    <row r="56" spans="1:25">
      <c r="A56" s="4"/>
      <c r="B56" s="5"/>
      <c r="C56" s="22" t="s">
        <v>112</v>
      </c>
      <c r="D56" s="12" t="s">
        <v>113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12" t="s">
        <v>113</v>
      </c>
      <c r="W56" s="32"/>
    </row>
    <row r="57" spans="1:25">
      <c r="A57" s="4"/>
      <c r="B57" s="5"/>
      <c r="C57" s="22" t="s">
        <v>114</v>
      </c>
      <c r="D57" s="12" t="s">
        <v>115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2" t="s">
        <v>115</v>
      </c>
      <c r="W57" s="32"/>
    </row>
    <row r="58" spans="1:25">
      <c r="A58" s="37" t="s">
        <v>29</v>
      </c>
      <c r="B58" s="38"/>
      <c r="C58" s="21" t="s">
        <v>116</v>
      </c>
      <c r="D58" s="7" t="s">
        <v>117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" t="s">
        <v>117</v>
      </c>
      <c r="W58" s="30"/>
    </row>
    <row r="59" spans="1:25">
      <c r="A59" s="37" t="s">
        <v>30</v>
      </c>
      <c r="B59" s="38"/>
      <c r="C59" s="21" t="s">
        <v>118</v>
      </c>
      <c r="D59" s="7" t="s">
        <v>119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7" t="s">
        <v>119</v>
      </c>
      <c r="W59" s="30">
        <f>SUM(W60)</f>
        <v>0</v>
      </c>
    </row>
    <row r="60" spans="1:25">
      <c r="A60" s="4"/>
      <c r="B60" s="5"/>
      <c r="C60" s="22" t="s">
        <v>120</v>
      </c>
      <c r="D60" s="12" t="s">
        <v>121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2" t="s">
        <v>121</v>
      </c>
      <c r="W60" s="32"/>
    </row>
    <row r="61" spans="1:25">
      <c r="A61" s="46" t="s">
        <v>31</v>
      </c>
      <c r="B61" s="47"/>
      <c r="C61" s="23" t="s">
        <v>122</v>
      </c>
      <c r="D61" s="14" t="s">
        <v>123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14" t="s">
        <v>123</v>
      </c>
      <c r="W61" s="15">
        <f>W42+W43+W44+W47+W50+W53+W54+W55+W58+W59</f>
        <v>1278</v>
      </c>
    </row>
    <row r="62" spans="1:25">
      <c r="A62" s="37">
        <v>45</v>
      </c>
      <c r="B62" s="54"/>
      <c r="C62" s="21" t="s">
        <v>124</v>
      </c>
      <c r="D62" s="7" t="s">
        <v>125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7" t="s">
        <v>125</v>
      </c>
      <c r="W62" s="30"/>
    </row>
    <row r="63" spans="1:25">
      <c r="A63" s="37">
        <v>46</v>
      </c>
      <c r="B63" s="54"/>
      <c r="C63" s="21" t="s">
        <v>126</v>
      </c>
      <c r="D63" s="7" t="s">
        <v>127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7" t="s">
        <v>127</v>
      </c>
      <c r="W63" s="30">
        <v>160</v>
      </c>
    </row>
    <row r="64" spans="1:25">
      <c r="A64" s="4"/>
      <c r="B64" s="24"/>
      <c r="C64" s="22" t="s">
        <v>128</v>
      </c>
      <c r="D64" s="12" t="s">
        <v>129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2" t="s">
        <v>129</v>
      </c>
      <c r="W64" s="32"/>
    </row>
    <row r="65" spans="1:23">
      <c r="A65" s="4"/>
      <c r="B65" s="24"/>
      <c r="C65" s="22" t="s">
        <v>130</v>
      </c>
      <c r="D65" s="12" t="s">
        <v>131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12" t="s">
        <v>131</v>
      </c>
      <c r="W65" s="32"/>
    </row>
    <row r="66" spans="1:23">
      <c r="A66" s="4"/>
      <c r="B66" s="24"/>
      <c r="C66" s="22" t="s">
        <v>174</v>
      </c>
      <c r="D66" s="1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2" t="s">
        <v>175</v>
      </c>
      <c r="W66" s="32"/>
    </row>
    <row r="67" spans="1:23">
      <c r="A67" s="4"/>
      <c r="B67" s="24"/>
      <c r="C67" s="22" t="s">
        <v>132</v>
      </c>
      <c r="D67" s="12" t="s">
        <v>133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12" t="s">
        <v>133</v>
      </c>
      <c r="W67" s="32">
        <v>160</v>
      </c>
    </row>
    <row r="68" spans="1:23">
      <c r="A68" s="4"/>
      <c r="B68" s="24"/>
      <c r="C68" s="22" t="s">
        <v>134</v>
      </c>
      <c r="D68" s="12" t="s">
        <v>135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2" t="s">
        <v>135</v>
      </c>
      <c r="W68" s="32"/>
    </row>
    <row r="69" spans="1:23">
      <c r="A69" s="37">
        <v>47</v>
      </c>
      <c r="B69" s="54"/>
      <c r="C69" s="21" t="s">
        <v>136</v>
      </c>
      <c r="D69" s="7" t="s">
        <v>137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7" t="s">
        <v>137</v>
      </c>
      <c r="W69" s="30"/>
    </row>
    <row r="70" spans="1:23">
      <c r="A70" s="37">
        <v>48</v>
      </c>
      <c r="B70" s="54"/>
      <c r="C70" s="21" t="s">
        <v>138</v>
      </c>
      <c r="D70" s="7" t="s">
        <v>139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7" t="s">
        <v>139</v>
      </c>
      <c r="W70" s="30"/>
    </row>
    <row r="71" spans="1:23">
      <c r="A71" s="37">
        <v>49</v>
      </c>
      <c r="B71" s="54"/>
      <c r="C71" s="21" t="s">
        <v>140</v>
      </c>
      <c r="D71" s="7" t="s">
        <v>141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7" t="s">
        <v>141</v>
      </c>
      <c r="W71" s="30"/>
    </row>
    <row r="72" spans="1:23">
      <c r="A72" s="46">
        <v>50</v>
      </c>
      <c r="B72" s="55"/>
      <c r="C72" s="13" t="s">
        <v>142</v>
      </c>
      <c r="D72" s="14" t="s">
        <v>143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4" t="s">
        <v>143</v>
      </c>
      <c r="W72" s="15">
        <f>W62+W63+W69+W70+W71</f>
        <v>160</v>
      </c>
    </row>
    <row r="73" spans="1:23">
      <c r="A73" s="37">
        <v>53</v>
      </c>
      <c r="B73" s="54"/>
      <c r="C73" s="21" t="s">
        <v>144</v>
      </c>
      <c r="D73" s="7" t="s">
        <v>145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7" t="s">
        <v>145</v>
      </c>
      <c r="W73" s="30"/>
    </row>
    <row r="74" spans="1:23">
      <c r="A74" s="48">
        <v>54</v>
      </c>
      <c r="B74" s="65"/>
      <c r="C74" s="9" t="s">
        <v>146</v>
      </c>
      <c r="D74" s="10" t="s">
        <v>147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0" t="s">
        <v>147</v>
      </c>
      <c r="W74" s="30">
        <f>SUM(W73)</f>
        <v>0</v>
      </c>
    </row>
    <row r="75" spans="1:23">
      <c r="A75" s="37">
        <v>57</v>
      </c>
      <c r="B75" s="54"/>
      <c r="C75" s="21" t="s">
        <v>148</v>
      </c>
      <c r="D75" s="7" t="s">
        <v>149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7" t="s">
        <v>149</v>
      </c>
      <c r="W75" s="30"/>
    </row>
    <row r="76" spans="1:23">
      <c r="A76" s="46">
        <v>58</v>
      </c>
      <c r="B76" s="55"/>
      <c r="C76" s="13" t="s">
        <v>150</v>
      </c>
      <c r="D76" s="14" t="s">
        <v>151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 t="s">
        <v>151</v>
      </c>
      <c r="W76" s="15">
        <f>SUM(W75)</f>
        <v>0</v>
      </c>
    </row>
    <row r="77" spans="1:23" ht="26.25" customHeight="1">
      <c r="A77" s="62">
        <v>59</v>
      </c>
      <c r="B77" s="63"/>
      <c r="C77" s="33" t="s">
        <v>152</v>
      </c>
      <c r="D77" s="34" t="s">
        <v>153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4" t="s">
        <v>153</v>
      </c>
      <c r="W77" s="28">
        <f>W23+W26+W41+W61+W72+W74+W76</f>
        <v>28423</v>
      </c>
    </row>
    <row r="78" spans="1:23" ht="19.5" customHeight="1">
      <c r="A78" s="64">
        <v>10</v>
      </c>
      <c r="B78" s="64"/>
      <c r="C78" s="25" t="s">
        <v>169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5" t="s">
        <v>170</v>
      </c>
      <c r="W78" s="26">
        <v>1894</v>
      </c>
    </row>
    <row r="79" spans="1:23" ht="24.75" customHeight="1">
      <c r="A79" s="56">
        <v>25</v>
      </c>
      <c r="B79" s="56"/>
      <c r="C79" s="27" t="s">
        <v>171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 t="s">
        <v>172</v>
      </c>
      <c r="W79" s="28">
        <f>SUM(W78)</f>
        <v>1894</v>
      </c>
    </row>
    <row r="80" spans="1:23" ht="33.75" customHeight="1">
      <c r="A80" s="57" t="s">
        <v>173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9"/>
      <c r="W80" s="29">
        <f>W77+W79</f>
        <v>30317</v>
      </c>
    </row>
  </sheetData>
  <mergeCells count="52">
    <mergeCell ref="A79:B79"/>
    <mergeCell ref="A80:V80"/>
    <mergeCell ref="W6:W7"/>
    <mergeCell ref="A75:B75"/>
    <mergeCell ref="A76:B76"/>
    <mergeCell ref="A69:B69"/>
    <mergeCell ref="A70:B70"/>
    <mergeCell ref="A50:B50"/>
    <mergeCell ref="A53:B53"/>
    <mergeCell ref="A54:B54"/>
    <mergeCell ref="A77:B77"/>
    <mergeCell ref="A78:B78"/>
    <mergeCell ref="A74:B74"/>
    <mergeCell ref="A55:B55"/>
    <mergeCell ref="A58:B58"/>
    <mergeCell ref="A59:B59"/>
    <mergeCell ref="A25:B25"/>
    <mergeCell ref="A73:B73"/>
    <mergeCell ref="A63:B63"/>
    <mergeCell ref="A71:B71"/>
    <mergeCell ref="A72:B72"/>
    <mergeCell ref="A61:B61"/>
    <mergeCell ref="A62:B62"/>
    <mergeCell ref="A44:B44"/>
    <mergeCell ref="A47:B47"/>
    <mergeCell ref="A26:B26"/>
    <mergeCell ref="A27:B27"/>
    <mergeCell ref="A29:B29"/>
    <mergeCell ref="A31:B31"/>
    <mergeCell ref="A36:B36"/>
    <mergeCell ref="A33:B33"/>
    <mergeCell ref="A37:B37"/>
    <mergeCell ref="A41:B41"/>
    <mergeCell ref="A42:B42"/>
    <mergeCell ref="A43:B43"/>
    <mergeCell ref="A11:B11"/>
    <mergeCell ref="A12:B12"/>
    <mergeCell ref="A16:B16"/>
    <mergeCell ref="A23:B23"/>
    <mergeCell ref="A24:B24"/>
    <mergeCell ref="A13:B13"/>
    <mergeCell ref="A14:B14"/>
    <mergeCell ref="A15:B15"/>
    <mergeCell ref="A1:W1"/>
    <mergeCell ref="A10:B10"/>
    <mergeCell ref="A3:W3"/>
    <mergeCell ref="A6:B7"/>
    <mergeCell ref="C6:U7"/>
    <mergeCell ref="V6:V7"/>
    <mergeCell ref="A8:B8"/>
    <mergeCell ref="A9:B9"/>
    <mergeCell ref="A4:W4"/>
  </mergeCells>
  <phoneticPr fontId="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jegyző</cp:lastModifiedBy>
  <cp:lastPrinted>2015-02-23T13:45:18Z</cp:lastPrinted>
  <dcterms:created xsi:type="dcterms:W3CDTF">2014-01-22T07:49:47Z</dcterms:created>
  <dcterms:modified xsi:type="dcterms:W3CDTF">2015-02-24T07:07:39Z</dcterms:modified>
</cp:coreProperties>
</file>