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5" activeTab="20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lak. szolg. tám." sheetId="8" r:id="rId8"/>
    <sheet name="EU projekt" sheetId="9" r:id="rId9"/>
    <sheet name="pm hiv. körj. kv." sheetId="10" r:id="rId10"/>
    <sheet name="ÖMG. kv. szerv bev. és kiad." sheetId="11" r:id="rId11"/>
    <sheet name="ÖM. kv.i szerv bev. és kiad.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</sheets>
  <definedNames/>
  <calcPr fullCalcOnLoad="1"/>
</workbook>
</file>

<file path=xl/sharedStrings.xml><?xml version="1.0" encoding="utf-8"?>
<sst xmlns="http://schemas.openxmlformats.org/spreadsheetml/2006/main" count="546" uniqueCount="366">
  <si>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</si>
  <si>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</si>
  <si>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</si>
  <si>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</si>
  <si>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</si>
  <si>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</si>
  <si>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</si>
  <si>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</si>
  <si>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</si>
  <si>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</si>
  <si>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</si>
  <si>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</si>
  <si>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</si>
  <si>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</si>
  <si>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</si>
  <si>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</si>
  <si>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</si>
  <si>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</si>
  <si>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</si>
  <si>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</si>
  <si>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</si>
  <si>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</si>
  <si>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</si>
  <si>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</si>
  <si>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</si>
  <si>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</si>
  <si>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</si>
  <si>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</si>
  <si>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</si>
  <si>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</si>
  <si>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</si>
  <si>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</si>
  <si>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</si>
  <si>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</si>
  <si>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</si>
  <si>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</si>
  <si>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</si>
  <si>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</si>
  <si>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</si>
  <si>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</si>
  <si>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</si>
  <si>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</si>
  <si>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</si>
  <si>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</si>
  <si>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</si>
  <si>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</si>
  <si>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</si>
  <si>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</si>
  <si>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</si>
  <si>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</si>
  <si>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</si>
  <si>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</si>
  <si>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</si>
  <si>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</si>
  <si>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</si>
  <si>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</si>
  <si>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</si>
  <si>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</si>
  <si>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</si>
  <si>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</si>
  <si>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</si>
  <si>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</si>
  <si>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</si>
  <si>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</si>
  <si>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</si>
  <si>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</si>
  <si>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</si>
  <si>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</si>
  <si>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</si>
  <si>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</si>
  <si>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</si>
  <si>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</si>
  <si>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</si>
  <si>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</si>
  <si>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</si>
  <si>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</si>
  <si>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</si>
  <si>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</si>
  <si>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</si>
  <si>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</si>
  <si>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</si>
  <si>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</si>
  <si>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</si>
  <si>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</si>
  <si>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</si>
  <si>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</si>
  <si>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</si>
  <si>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</si>
  <si>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</si>
  <si>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</si>
  <si>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</si>
  <si>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</si>
  <si>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r>
      <t>EU támogatással megvalósuló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</si>
  <si>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</si>
  <si>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</si>
  <si>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</si>
  <si>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</si>
  <si>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</si>
  <si>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</si>
  <si>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</si>
  <si>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</si>
  <si>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</si>
  <si>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</si>
  <si>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</si>
  <si>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</si>
  <si>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</si>
  <si>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</si>
  <si>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</si>
  <si>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</si>
  <si>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</si>
  <si>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</si>
  <si>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szociális, rászorultsági ellátás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</si>
  <si>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</si>
  <si>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</si>
  <si>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</si>
  <si>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</si>
  <si>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</si>
  <si>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</si>
  <si>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</si>
  <si>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</si>
  <si>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</si>
  <si>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</si>
  <si>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</si>
  <si>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 xml:space="preserve">Az önkormányzat költségvetési mérlege </t>
  </si>
  <si>
    <t>EU forrás</t>
  </si>
  <si>
    <t>Saját forás</t>
  </si>
  <si>
    <t>EU program, projekt megnevezése</t>
  </si>
  <si>
    <t>Összesen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</si>
  <si>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0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</si>
  <si>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</si>
  <si>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</si>
  <si>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</si>
  <si>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</si>
  <si>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</si>
  <si>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</si>
  <si>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</si>
  <si>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</si>
  <si>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</si>
  <si>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</si>
  <si>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</si>
  <si>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20. melléklet a(z) …/……(…..) önkormányzati rendelethez</t>
  </si>
  <si>
    <t>Fejlesztési célok megnevezése</t>
  </si>
  <si>
    <t>Adósságot keletkeztető ügylet összege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</si>
  <si>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</si>
  <si>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</si>
  <si>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</si>
  <si>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</si>
  <si>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</si>
  <si>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</si>
  <si>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</si>
  <si>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</si>
  <si>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</si>
  <si>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</si>
  <si>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</si>
  <si>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</si>
  <si>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</si>
  <si>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</si>
  <si>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</si>
  <si>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</si>
  <si>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</si>
  <si>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</si>
  <si>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</si>
  <si>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</si>
  <si>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</si>
  <si>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</si>
  <si>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</si>
  <si>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</si>
  <si>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</si>
  <si>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</si>
  <si>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</si>
  <si>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</si>
  <si>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</si>
  <si>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</si>
  <si>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</si>
  <si>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 xml:space="preserve">Helyi önkormányzattól </t>
  </si>
  <si>
    <t>Bérleti díj bevételek (pl.: helyiség bérbeadása)</t>
  </si>
  <si>
    <t>Feladatellátás</t>
  </si>
  <si>
    <t xml:space="preserve">adatok E Ft </t>
  </si>
  <si>
    <t>adatok E Ft</t>
  </si>
  <si>
    <t>4. melléklet</t>
  </si>
  <si>
    <t xml:space="preserve">1. melléklet </t>
  </si>
  <si>
    <t>Szőkedencs Község Önkormányzata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</si>
  <si>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</si>
  <si>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</si>
  <si>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</si>
  <si>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</si>
  <si>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</si>
  <si>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</si>
  <si>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</si>
  <si>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</si>
  <si>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</si>
  <si>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</si>
  <si>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</si>
  <si>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</si>
  <si>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</si>
  <si>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</si>
  <si>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12. melléklet </t>
  </si>
  <si>
    <t xml:space="preserve">11. melléklet </t>
  </si>
  <si>
    <t>Árpád kori templom rom restaurálása</t>
  </si>
  <si>
    <t>Temetői térfigyelő rendszer kiépítése</t>
  </si>
  <si>
    <t>Csarnok épület kialakítása             ( Magtár )</t>
  </si>
  <si>
    <t>13 fő</t>
  </si>
  <si>
    <t>5 fő</t>
  </si>
  <si>
    <t>ezer Ft-ban</t>
  </si>
  <si>
    <t>A</t>
  </si>
  <si>
    <t>B</t>
  </si>
  <si>
    <t>C</t>
  </si>
  <si>
    <t>D</t>
  </si>
  <si>
    <t>G</t>
  </si>
  <si>
    <t>H</t>
  </si>
  <si>
    <t>K</t>
  </si>
  <si>
    <t>Cím</t>
  </si>
  <si>
    <t>Alcím</t>
  </si>
  <si>
    <t>Sorsz</t>
  </si>
  <si>
    <t>Önkormányzat</t>
  </si>
  <si>
    <t>az önkormányzat által irányított költségvetési szervei</t>
  </si>
  <si>
    <t>Kiadás (1000 Ft)</t>
  </si>
  <si>
    <t>Bevétel (1000 Ft)</t>
  </si>
  <si>
    <t>Létszám (fő)</t>
  </si>
  <si>
    <t>Eredeti előirányzat</t>
  </si>
  <si>
    <t>Módosított előirányzat</t>
  </si>
  <si>
    <t>Szőkedencs Önkormányzat</t>
  </si>
  <si>
    <t>Szőkedencs Önkormányzat mindösszesen</t>
  </si>
  <si>
    <t>Költségvetési szerv neve</t>
  </si>
  <si>
    <t>Maradvány</t>
  </si>
  <si>
    <t>Eredeti ei.</t>
  </si>
  <si>
    <t>Módosított ei.</t>
  </si>
  <si>
    <t>1.</t>
  </si>
  <si>
    <t>Sorszám</t>
  </si>
  <si>
    <t>I. Működési költségvetés</t>
  </si>
  <si>
    <t>Önkormányzat működési bevételei</t>
  </si>
  <si>
    <t xml:space="preserve"> - ellátási díjak bevételei</t>
  </si>
  <si>
    <t xml:space="preserve"> - kamatbevételek</t>
  </si>
  <si>
    <t>Önkormányzat közhatalmi bevételei</t>
  </si>
  <si>
    <t xml:space="preserve"> - Termőföld bérbeadás</t>
  </si>
  <si>
    <t xml:space="preserve">  - Magánszemélyek kommunális adója</t>
  </si>
  <si>
    <t xml:space="preserve">  - Iparűzési adó</t>
  </si>
  <si>
    <t xml:space="preserve">  - Pótlék, bírság</t>
  </si>
  <si>
    <t xml:space="preserve">  - Gépjárműadó</t>
  </si>
  <si>
    <t>II. Támogatások</t>
  </si>
  <si>
    <t>Önkormányzat működési támogatásai</t>
  </si>
  <si>
    <t>Önkormányzat költségvetési támogatása</t>
  </si>
  <si>
    <t xml:space="preserve">  - Települési önkormányzatok működésének általános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</si>
  <si>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</si>
  <si>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</si>
  <si>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Helyi önkormányzatok kiegészítő támogatása</t>
  </si>
  <si>
    <t>III. Működési célú visszatérítendő támogatások visszatérülése ÁHT-n belülről</t>
  </si>
  <si>
    <t>IV. Felhalmozási és tőke jellegű bevételek</t>
  </si>
  <si>
    <t>Tárgyi eszközök, immateriális javak értékesítése</t>
  </si>
  <si>
    <t xml:space="preserve">  - Ingatlan értékesítés </t>
  </si>
  <si>
    <t>V. Támogatás értékű bevétel</t>
  </si>
  <si>
    <t>Támogatásértékű felhalmozási bevétel</t>
  </si>
  <si>
    <t>Adósságkonszolidációban részt nem vett önkormányzatok támogatása</t>
  </si>
  <si>
    <t>VI. Véglegesen átvett pénzeszköz</t>
  </si>
  <si>
    <t>Felhalmozási célú véglegesen átvett pénzeszköz</t>
  </si>
  <si>
    <t>KÖLTSÉGVETÉSI BEVÉTEL ÖSSZESEN:</t>
  </si>
  <si>
    <t>VII. Pénzmaradvány</t>
  </si>
  <si>
    <t>Önkormányzat pénzmaradványa</t>
  </si>
  <si>
    <t>Önkormányzat működési célú pénzmaradvány</t>
  </si>
  <si>
    <t>Önkormányzat fejlesztési célú pénzmaradvány</t>
  </si>
  <si>
    <t>VIII.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</si>
  <si>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</si>
  <si>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</si>
  <si>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</si>
  <si>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</si>
  <si>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</si>
  <si>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 xml:space="preserve"> - egyéb működési bevétel</t>
  </si>
  <si>
    <t xml:space="preserve"> - tulajdonosi bevételek</t>
  </si>
  <si>
    <t xml:space="preserve">  - Központosított működési célú előirányzatok </t>
  </si>
  <si>
    <t>SZŐKEDENCS KÖZSÉG ÖNKORMÁNYZAT 2014. ÉVI BEVÉTELEINEK BEMUTATÁSA</t>
  </si>
  <si>
    <t>Önkormányzat kiadásai</t>
  </si>
  <si>
    <t xml:space="preserve">  - Személyi juttatás</t>
  </si>
  <si>
    <t xml:space="preserve">  - Munkaadót terhelő járulékok és szociális hozzájárulási adó</t>
  </si>
  <si>
    <t xml:space="preserve">  - Dologi jellegű kiadások</t>
  </si>
  <si>
    <t xml:space="preserve">  - Ellátottak pénzbeli juttatása</t>
  </si>
  <si>
    <t xml:space="preserve">  - Egyéb működési kiadások</t>
  </si>
  <si>
    <t xml:space="preserve"> - ÁHT-n belüli megelőlegezések visszafizetése</t>
  </si>
  <si>
    <t>II. Felhalmozási költségvetés</t>
  </si>
  <si>
    <t>KÖLTSÉGVETÉSI KIADÁS ÖSSZESEN:</t>
  </si>
  <si>
    <t>III. Finanszírozási célú kiadás</t>
  </si>
  <si>
    <t>Folyószámlahitel törlesztés</t>
  </si>
  <si>
    <t>Éven belüli hitel törlesztés</t>
  </si>
  <si>
    <t>KIADÁS ÖSSZESEN</t>
  </si>
  <si>
    <t xml:space="preserve">  - Működési célú tartalékok</t>
  </si>
  <si>
    <t xml:space="preserve">Önkormányzati beruházási kiadás </t>
  </si>
  <si>
    <t xml:space="preserve">Önkormányzati felújítási kiadások </t>
  </si>
  <si>
    <t>SZŐKEDENCS  KÖZSÉG ÖNKORMÁNYZAT 2014. ÉVI KIADÁSAINAK  BEMUTATÁSA</t>
  </si>
  <si>
    <t>Egyéb működési célú támogatások bevételei</t>
  </si>
  <si>
    <t xml:space="preserve"> - Államháztartáson belüli megelőlegezések</t>
  </si>
  <si>
    <t xml:space="preserve">Parkoló, járda felújítása                      </t>
  </si>
  <si>
    <t>eredeti előirányzat összege</t>
  </si>
  <si>
    <t>módosított előirányzat összege</t>
  </si>
  <si>
    <t>Informatikai eszköz beszerzés</t>
  </si>
  <si>
    <t>Vetőgép beszerzés</t>
  </si>
  <si>
    <t>Részvény vásárlás</t>
  </si>
  <si>
    <t>Termőföld beszerzés</t>
  </si>
  <si>
    <t>Egyéb működési célú támogatás ÁHT-n belülről</t>
  </si>
  <si>
    <t>Működési célú maradvány igénybevétel</t>
  </si>
  <si>
    <t>Államháztartáson belüli megelőlegezések</t>
  </si>
  <si>
    <t>Felhalmozási célú támogatások ÁHT-n belülről</t>
  </si>
  <si>
    <t>Felhalmozási célú maradvány igénybevétel</t>
  </si>
  <si>
    <t>Termőföld beszerzése</t>
  </si>
  <si>
    <t>Kamera rendszer beszerzése</t>
  </si>
  <si>
    <t>Vetőgép beszerzése</t>
  </si>
  <si>
    <t>Részesedések beszerzése</t>
  </si>
  <si>
    <t>Parkoló, járda felújítása</t>
  </si>
  <si>
    <t>ÁHT-n belüli megelőlegezések visszaf.</t>
  </si>
  <si>
    <t>Létszám ei.</t>
  </si>
  <si>
    <t>Létszám mi.</t>
  </si>
  <si>
    <t>10 fő</t>
  </si>
  <si>
    <t>18 fő</t>
  </si>
  <si>
    <t>2014 ei.</t>
  </si>
  <si>
    <t>2014 mi.</t>
  </si>
  <si>
    <t>eredeti előirányzat</t>
  </si>
  <si>
    <t>módosított előirányzat</t>
  </si>
  <si>
    <t>Államháztartáson belüli megelőlegezések visszafizetése</t>
  </si>
  <si>
    <t>összeg ei.</t>
  </si>
  <si>
    <t>összeg mi.</t>
  </si>
  <si>
    <t xml:space="preserve">21. melléklet </t>
  </si>
  <si>
    <t>Szőkedencs 2014.</t>
  </si>
  <si>
    <t>21. melléklet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</si>
  <si>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</si>
  <si>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</si>
  <si>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</si>
  <si>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</si>
  <si>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</si>
  <si>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</si>
  <si>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</si>
  <si>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eFt</t>
  </si>
  <si>
    <t>I.</t>
  </si>
  <si>
    <t>Helyi adók, gépjárműadó</t>
  </si>
  <si>
    <t xml:space="preserve">1. </t>
  </si>
  <si>
    <t>Építményadó</t>
  </si>
  <si>
    <t xml:space="preserve">  -</t>
  </si>
  <si>
    <t xml:space="preserve">2. </t>
  </si>
  <si>
    <t>Magánszemélyek kommunális adója</t>
  </si>
  <si>
    <t xml:space="preserve">3. </t>
  </si>
  <si>
    <t>Beszedett idegenforgalmi adó</t>
  </si>
  <si>
    <t xml:space="preserve">4. </t>
  </si>
  <si>
    <t>Helyi iparűzési adó</t>
  </si>
  <si>
    <t xml:space="preserve">5. </t>
  </si>
  <si>
    <t>Gépjárműadó</t>
  </si>
  <si>
    <t>Katalizátor kedv.</t>
  </si>
  <si>
    <t>25-50-92%</t>
  </si>
  <si>
    <t>mozgáskorl, költségvetési szerv mentesség</t>
  </si>
  <si>
    <t>6.</t>
  </si>
  <si>
    <t>Helyi adók összesen (1-5)</t>
  </si>
  <si>
    <t>7.</t>
  </si>
  <si>
    <t xml:space="preserve">Kedvezmények mindösszesen </t>
  </si>
  <si>
    <t>8. számú melléklet</t>
  </si>
  <si>
    <t>Lakosságnak juttatott támogatások</t>
  </si>
  <si>
    <t>Támogatások</t>
  </si>
  <si>
    <t>eredeti ei.</t>
  </si>
  <si>
    <t>módosított</t>
  </si>
  <si>
    <t>Gyermekvédelmi támogatás (természetbeni)</t>
  </si>
  <si>
    <t>Foglalkoztatást helyettesítő támogatás</t>
  </si>
  <si>
    <t>Lakásfenntartási támogatás</t>
  </si>
  <si>
    <t>rendszeres szociális segély</t>
  </si>
  <si>
    <t>átmeneti segély</t>
  </si>
  <si>
    <t>temetési segély</t>
  </si>
  <si>
    <t>szociális célú tűzifa támogatás</t>
  </si>
  <si>
    <t>közgyógy</t>
  </si>
  <si>
    <t>önk. saját hatáskörű támogat (iskolások tám.)</t>
  </si>
  <si>
    <t>Mindösszesen</t>
  </si>
  <si>
    <t>ápolási díj</t>
  </si>
  <si>
    <t>önk. saját hatáskörű pénzügyi ell. (Bursa)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</si>
</sst>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#,###"/>
  </numFmts>
  <fonts count="8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8"/>
      <name val="Arial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7" applyNumberFormat="1" applyFont="1" applyFill="1" applyBorder="1" applyAlignment="1" applyProtection="1">
      <alignment horizontal="left"/>
      <protection/>
    </xf>
    <xf numFmtId="0" fontId="5" fillId="0" borderId="10" xfId="57" applyNumberFormat="1" applyFont="1" applyFill="1" applyBorder="1" applyAlignment="1" applyProtection="1">
      <alignment horizontal="left"/>
      <protection/>
    </xf>
    <xf numFmtId="0" fontId="0" fillId="0" borderId="10" xfId="57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2" fillId="0" borderId="10" xfId="57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56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54" applyFont="1" applyFill="1" applyBorder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20" fillId="0" borderId="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7" applyNumberFormat="1" applyFont="1" applyFill="1" applyBorder="1" applyAlignment="1" applyProtection="1">
      <alignment horizontal="left" indent="1"/>
      <protection/>
    </xf>
    <xf numFmtId="0" fontId="0" fillId="0" borderId="10" xfId="57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2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30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22" xfId="0" applyFont="1" applyFill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31" xfId="0" applyFont="1" applyBorder="1" applyAlignment="1">
      <alignment/>
    </xf>
    <xf numFmtId="0" fontId="2" fillId="0" borderId="30" xfId="57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0" fillId="0" borderId="4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2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52" xfId="0" applyFont="1" applyBorder="1" applyAlignment="1">
      <alignment/>
    </xf>
    <xf numFmtId="0" fontId="0" fillId="0" borderId="0" xfId="0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4" fillId="0" borderId="0" xfId="57" applyNumberFormat="1" applyFont="1" applyFill="1" applyBorder="1" applyAlignment="1" applyProtection="1">
      <alignment horizontal="left"/>
      <protection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55" xfId="57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0" fillId="0" borderId="52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8" fillId="0" borderId="14" xfId="0" applyFont="1" applyBorder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24" xfId="0" applyFont="1" applyBorder="1" applyAlignment="1">
      <alignment/>
    </xf>
    <xf numFmtId="0" fontId="0" fillId="0" borderId="0" xfId="57" applyNumberFormat="1" applyFont="1" applyFill="1" applyBorder="1" applyAlignment="1" applyProtection="1">
      <alignment horizontal="left"/>
      <protection/>
    </xf>
    <xf numFmtId="0" fontId="2" fillId="0" borderId="41" xfId="57" applyNumberFormat="1" applyFont="1" applyFill="1" applyBorder="1" applyAlignment="1" applyProtection="1">
      <alignment horizontal="left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>
      <alignment/>
      <protection/>
    </xf>
    <xf numFmtId="3" fontId="4" fillId="0" borderId="15" xfId="54" applyNumberFormat="1" applyFont="1" applyFill="1" applyBorder="1">
      <alignment/>
      <protection/>
    </xf>
    <xf numFmtId="0" fontId="15" fillId="0" borderId="15" xfId="54" applyFont="1" applyBorder="1">
      <alignment/>
      <protection/>
    </xf>
    <xf numFmtId="3" fontId="22" fillId="0" borderId="15" xfId="54" applyNumberFormat="1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0" fontId="1" fillId="0" borderId="15" xfId="56" applyFont="1" applyFill="1" applyBorder="1" applyAlignment="1">
      <alignment horizontal="left"/>
      <protection/>
    </xf>
    <xf numFmtId="3" fontId="0" fillId="0" borderId="15" xfId="54" applyNumberFormat="1" applyFont="1" applyFill="1" applyBorder="1">
      <alignment/>
      <protection/>
    </xf>
    <xf numFmtId="3" fontId="26" fillId="0" borderId="15" xfId="54" applyNumberFormat="1" applyFont="1" applyFill="1" applyBorder="1">
      <alignment/>
      <protection/>
    </xf>
    <xf numFmtId="0" fontId="1" fillId="0" borderId="15" xfId="56" applyFont="1" applyFill="1" applyBorder="1" applyAlignment="1">
      <alignment/>
      <protection/>
    </xf>
    <xf numFmtId="3" fontId="1" fillId="0" borderId="15" xfId="54" applyNumberFormat="1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3" fontId="26" fillId="0" borderId="56" xfId="54" applyNumberFormat="1" applyFont="1" applyFill="1" applyBorder="1">
      <alignment/>
      <protection/>
    </xf>
    <xf numFmtId="3" fontId="7" fillId="0" borderId="56" xfId="54" applyNumberFormat="1" applyFont="1" applyFill="1" applyBorder="1">
      <alignment/>
      <protection/>
    </xf>
    <xf numFmtId="3" fontId="0" fillId="0" borderId="56" xfId="54" applyNumberFormat="1" applyFont="1" applyFill="1" applyBorder="1">
      <alignment/>
      <protection/>
    </xf>
    <xf numFmtId="3" fontId="27" fillId="0" borderId="56" xfId="54" applyNumberFormat="1" applyFont="1" applyFill="1" applyBorder="1">
      <alignment/>
      <protection/>
    </xf>
    <xf numFmtId="0" fontId="0" fillId="0" borderId="15" xfId="56" applyFont="1" applyFill="1" applyBorder="1" applyAlignment="1">
      <alignment/>
      <protection/>
    </xf>
    <xf numFmtId="0" fontId="7" fillId="0" borderId="15" xfId="54" applyFont="1" applyFill="1" applyBorder="1" applyAlignment="1">
      <alignment wrapText="1"/>
      <protection/>
    </xf>
    <xf numFmtId="0" fontId="29" fillId="0" borderId="15" xfId="54" applyFont="1" applyBorder="1">
      <alignment/>
      <protection/>
    </xf>
    <xf numFmtId="3" fontId="30" fillId="0" borderId="15" xfId="54" applyNumberFormat="1" applyFont="1" applyFill="1" applyBorder="1">
      <alignment/>
      <protection/>
    </xf>
    <xf numFmtId="0" fontId="31" fillId="0" borderId="15" xfId="54" applyFont="1" applyFill="1" applyBorder="1">
      <alignment/>
      <protection/>
    </xf>
    <xf numFmtId="3" fontId="31" fillId="0" borderId="15" xfId="54" applyNumberFormat="1" applyFont="1" applyFill="1" applyBorder="1">
      <alignment/>
      <protection/>
    </xf>
    <xf numFmtId="0" fontId="32" fillId="0" borderId="15" xfId="0" applyFont="1" applyBorder="1" applyAlignment="1">
      <alignment/>
    </xf>
    <xf numFmtId="0" fontId="31" fillId="0" borderId="0" xfId="54" applyFont="1" applyFill="1" applyBorder="1" applyAlignment="1">
      <alignment/>
      <protection/>
    </xf>
    <xf numFmtId="3" fontId="0" fillId="0" borderId="15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3" fontId="1" fillId="0" borderId="56" xfId="54" applyNumberFormat="1" applyFont="1" applyFill="1" applyBorder="1">
      <alignment/>
      <protection/>
    </xf>
    <xf numFmtId="3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33" fillId="0" borderId="43" xfId="0" applyFont="1" applyBorder="1" applyAlignment="1">
      <alignment/>
    </xf>
    <xf numFmtId="0" fontId="1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8" xfId="0" applyFont="1" applyBorder="1" applyAlignment="1">
      <alignment/>
    </xf>
    <xf numFmtId="0" fontId="3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3" xfId="57" applyNumberFormat="1" applyFont="1" applyFill="1" applyBorder="1" applyAlignment="1" applyProtection="1">
      <alignment horizontal="left"/>
      <protection/>
    </xf>
    <xf numFmtId="0" fontId="1" fillId="0" borderId="59" xfId="0" applyFont="1" applyBorder="1" applyAlignment="1">
      <alignment/>
    </xf>
    <xf numFmtId="0" fontId="33" fillId="0" borderId="52" xfId="57" applyNumberFormat="1" applyFont="1" applyFill="1" applyBorder="1" applyAlignment="1" applyProtection="1">
      <alignment horizontal="left"/>
      <protection/>
    </xf>
    <xf numFmtId="0" fontId="1" fillId="0" borderId="29" xfId="0" applyFont="1" applyBorder="1" applyAlignment="1">
      <alignment/>
    </xf>
    <xf numFmtId="0" fontId="33" fillId="0" borderId="58" xfId="57" applyNumberFormat="1" applyFont="1" applyFill="1" applyBorder="1" applyAlignment="1" applyProtection="1">
      <alignment horizontal="left"/>
      <protection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0" fontId="33" fillId="0" borderId="10" xfId="57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3" fillId="0" borderId="30" xfId="57" applyNumberFormat="1" applyFont="1" applyFill="1" applyBorder="1" applyAlignment="1" applyProtection="1">
      <alignment horizontal="left"/>
      <protection/>
    </xf>
    <xf numFmtId="0" fontId="33" fillId="0" borderId="13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6" xfId="0" applyFont="1" applyBorder="1" applyAlignment="1">
      <alignment/>
    </xf>
    <xf numFmtId="0" fontId="33" fillId="0" borderId="53" xfId="0" applyFont="1" applyBorder="1" applyAlignment="1">
      <alignment/>
    </xf>
    <xf numFmtId="0" fontId="33" fillId="0" borderId="51" xfId="0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3" fillId="0" borderId="30" xfId="0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3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34" fillId="0" borderId="17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4" fillId="0" borderId="14" xfId="0" applyFont="1" applyBorder="1" applyAlignment="1">
      <alignment/>
    </xf>
    <xf numFmtId="0" fontId="34" fillId="0" borderId="54" xfId="0" applyFont="1" applyBorder="1" applyAlignment="1">
      <alignment horizontal="center" wrapText="1"/>
    </xf>
    <xf numFmtId="0" fontId="34" fillId="0" borderId="50" xfId="0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33" fillId="0" borderId="31" xfId="0" applyFont="1" applyBorder="1" applyAlignment="1">
      <alignment/>
    </xf>
    <xf numFmtId="0" fontId="1" fillId="0" borderId="23" xfId="57" applyNumberFormat="1" applyFont="1" applyFill="1" applyBorder="1" applyAlignment="1" applyProtection="1">
      <alignment horizontal="left"/>
      <protection/>
    </xf>
    <xf numFmtId="0" fontId="1" fillId="0" borderId="60" xfId="0" applyFont="1" applyBorder="1" applyAlignment="1">
      <alignment/>
    </xf>
    <xf numFmtId="0" fontId="33" fillId="0" borderId="31" xfId="57" applyNumberFormat="1" applyFont="1" applyFill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4" fillId="0" borderId="51" xfId="0" applyFont="1" applyBorder="1" applyAlignment="1">
      <alignment horizontal="center" wrapText="1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5" fillId="0" borderId="0" xfId="55" applyFont="1" applyAlignment="1">
      <alignment horizontal="center" vertical="center"/>
      <protection/>
    </xf>
    <xf numFmtId="0" fontId="35" fillId="0" borderId="0" xfId="55" applyFont="1" applyAlignment="1">
      <alignment horizontal="center"/>
      <protection/>
    </xf>
    <xf numFmtId="0" fontId="36" fillId="0" borderId="0" xfId="55" applyFont="1" applyBorder="1" applyAlignment="1">
      <alignment horizontal="right"/>
      <protection/>
    </xf>
    <xf numFmtId="0" fontId="0" fillId="0" borderId="15" xfId="55" applyBorder="1" applyAlignment="1">
      <alignment horizontal="center" vertical="center"/>
      <protection/>
    </xf>
    <xf numFmtId="0" fontId="0" fillId="0" borderId="15" xfId="55" applyBorder="1" applyAlignment="1">
      <alignment horizontal="center" vertical="center" wrapText="1"/>
      <protection/>
    </xf>
    <xf numFmtId="0" fontId="35" fillId="0" borderId="15" xfId="55" applyFont="1" applyBorder="1" applyAlignment="1">
      <alignment horizontal="center" vertical="center" wrapText="1"/>
      <protection/>
    </xf>
    <xf numFmtId="0" fontId="35" fillId="0" borderId="15" xfId="55" applyFont="1" applyBorder="1" applyAlignment="1">
      <alignment horizontal="center" vertical="center"/>
      <protection/>
    </xf>
    <xf numFmtId="0" fontId="0" fillId="0" borderId="48" xfId="55" applyFont="1" applyBorder="1" applyAlignment="1">
      <alignment horizontal="center" vertical="center" wrapText="1"/>
      <protection/>
    </xf>
    <xf numFmtId="3" fontId="0" fillId="0" borderId="15" xfId="55" applyNumberForma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 wrapText="1"/>
      <protection/>
    </xf>
    <xf numFmtId="3" fontId="2" fillId="0" borderId="15" xfId="55" applyNumberFormat="1" applyFont="1" applyBorder="1" applyAlignment="1">
      <alignment horizontal="center" vertical="center"/>
      <protection/>
    </xf>
    <xf numFmtId="3" fontId="2" fillId="0" borderId="15" xfId="55" applyNumberFormat="1" applyFont="1" applyBorder="1" applyAlignment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9" fontId="37" fillId="0" borderId="0" xfId="0" applyNumberFormat="1" applyFont="1" applyFill="1" applyAlignment="1" applyProtection="1">
      <alignment horizontal="right" vertical="center"/>
      <protection/>
    </xf>
    <xf numFmtId="0" fontId="38" fillId="0" borderId="17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horizontal="center" vertical="center" wrapText="1"/>
      <protection/>
    </xf>
    <xf numFmtId="0" fontId="40" fillId="0" borderId="39" xfId="0" applyFont="1" applyFill="1" applyBorder="1" applyAlignment="1" applyProtection="1">
      <alignment horizontal="right" vertical="center" wrapText="1" indent="1"/>
      <protection/>
    </xf>
    <xf numFmtId="0" fontId="40" fillId="0" borderId="15" xfId="0" applyFont="1" applyFill="1" applyBorder="1" applyAlignment="1" applyProtection="1">
      <alignment horizontal="left" vertical="center" wrapText="1"/>
      <protection locked="0"/>
    </xf>
    <xf numFmtId="169" fontId="40" fillId="0" borderId="18" xfId="0" applyNumberFormat="1" applyFont="1" applyFill="1" applyBorder="1" applyAlignment="1" applyProtection="1">
      <alignment vertical="center" wrapText="1"/>
      <protection/>
    </xf>
    <xf numFmtId="169" fontId="40" fillId="0" borderId="15" xfId="0" applyNumberFormat="1" applyFont="1" applyFill="1" applyBorder="1" applyAlignment="1" applyProtection="1">
      <alignment vertical="center" wrapText="1"/>
      <protection locked="0"/>
    </xf>
    <xf numFmtId="169" fontId="39" fillId="0" borderId="17" xfId="0" applyNumberFormat="1" applyFont="1" applyFill="1" applyBorder="1" applyAlignment="1" applyProtection="1">
      <alignment vertical="center" wrapText="1"/>
      <protection/>
    </xf>
    <xf numFmtId="0" fontId="38" fillId="0" borderId="37" xfId="0" applyFont="1" applyFill="1" applyBorder="1" applyAlignment="1" applyProtection="1">
      <alignment horizontal="left" vertical="center" wrapText="1" indent="1"/>
      <protection/>
    </xf>
    <xf numFmtId="0" fontId="38" fillId="0" borderId="24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4" fillId="0" borderId="48" xfId="54" applyFont="1" applyFill="1" applyBorder="1" applyAlignment="1">
      <alignment horizontal="center" vertical="center" wrapText="1"/>
      <protection/>
    </xf>
    <xf numFmtId="0" fontId="43" fillId="0" borderId="61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left" vertical="center" wrapText="1"/>
    </xf>
    <xf numFmtId="0" fontId="42" fillId="0" borderId="61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left" vertical="center" wrapText="1"/>
    </xf>
    <xf numFmtId="3" fontId="46" fillId="0" borderId="62" xfId="0" applyNumberFormat="1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left" vertical="center" wrapText="1"/>
    </xf>
    <xf numFmtId="3" fontId="43" fillId="0" borderId="62" xfId="0" applyNumberFormat="1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left" vertical="center" wrapText="1"/>
    </xf>
    <xf numFmtId="3" fontId="42" fillId="0" borderId="62" xfId="0" applyNumberFormat="1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 quotePrefix="1">
      <alignment horizontal="left" vertical="center" wrapText="1"/>
    </xf>
    <xf numFmtId="0" fontId="47" fillId="0" borderId="62" xfId="0" applyFont="1" applyFill="1" applyBorder="1" applyAlignment="1">
      <alignment horizontal="left" vertical="center" wrapText="1"/>
    </xf>
    <xf numFmtId="0" fontId="43" fillId="0" borderId="63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left" vertical="center" wrapText="1"/>
    </xf>
    <xf numFmtId="3" fontId="42" fillId="0" borderId="64" xfId="0" applyNumberFormat="1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left" vertical="center" wrapText="1"/>
    </xf>
    <xf numFmtId="3" fontId="43" fillId="0" borderId="64" xfId="0" applyNumberFormat="1" applyFont="1" applyFill="1" applyBorder="1" applyAlignment="1">
      <alignment horizontal="center" vertical="center"/>
    </xf>
    <xf numFmtId="3" fontId="46" fillId="0" borderId="64" xfId="0" applyNumberFormat="1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3" fontId="43" fillId="0" borderId="15" xfId="0" applyNumberFormat="1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left" vertical="center" wrapText="1"/>
    </xf>
    <xf numFmtId="3" fontId="43" fillId="0" borderId="64" xfId="0" applyNumberFormat="1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3" fontId="43" fillId="0" borderId="15" xfId="0" applyNumberFormat="1" applyFont="1" applyFill="1" applyBorder="1" applyAlignment="1">
      <alignment horizontal="center" vertical="center"/>
    </xf>
    <xf numFmtId="3" fontId="42" fillId="0" borderId="1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48" xfId="54" applyFont="1" applyBorder="1" applyAlignment="1">
      <alignment horizontal="center" vertical="center" wrapText="1"/>
      <protection/>
    </xf>
    <xf numFmtId="0" fontId="43" fillId="0" borderId="61" xfId="0" applyFont="1" applyBorder="1" applyAlignment="1">
      <alignment horizontal="center" vertical="center"/>
    </xf>
    <xf numFmtId="0" fontId="42" fillId="0" borderId="48" xfId="0" applyFont="1" applyBorder="1" applyAlignment="1">
      <alignment wrapText="1"/>
    </xf>
    <xf numFmtId="3" fontId="42" fillId="0" borderId="48" xfId="0" applyNumberFormat="1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5" fillId="0" borderId="64" xfId="0" applyFont="1" applyBorder="1" applyAlignment="1">
      <alignment wrapText="1"/>
    </xf>
    <xf numFmtId="3" fontId="43" fillId="0" borderId="64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wrapText="1"/>
    </xf>
    <xf numFmtId="3" fontId="46" fillId="0" borderId="64" xfId="0" applyNumberFormat="1" applyFont="1" applyBorder="1" applyAlignment="1">
      <alignment horizontal="center" vertical="center"/>
    </xf>
    <xf numFmtId="0" fontId="46" fillId="0" borderId="64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3" fontId="42" fillId="0" borderId="64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vertical="center" wrapText="1"/>
    </xf>
    <xf numFmtId="3" fontId="43" fillId="0" borderId="15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3" xfId="0" applyFont="1" applyBorder="1" applyAlignment="1">
      <alignment wrapText="1"/>
    </xf>
    <xf numFmtId="0" fontId="0" fillId="0" borderId="47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0" fillId="0" borderId="61" xfId="0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3" fontId="0" fillId="0" borderId="67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68" xfId="57" applyNumberFormat="1" applyFont="1" applyFill="1" applyBorder="1" applyAlignment="1" applyProtection="1">
      <alignment horizontal="left"/>
      <protection/>
    </xf>
    <xf numFmtId="0" fontId="2" fillId="0" borderId="25" xfId="57" applyNumberFormat="1" applyFont="1" applyFill="1" applyBorder="1" applyAlignment="1" applyProtection="1">
      <alignment horizontal="left"/>
      <protection/>
    </xf>
    <xf numFmtId="0" fontId="2" fillId="0" borderId="69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28" fillId="0" borderId="26" xfId="0" applyFont="1" applyBorder="1" applyAlignment="1">
      <alignment horizontal="center" wrapText="1"/>
    </xf>
    <xf numFmtId="3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29" xfId="0" applyFont="1" applyBorder="1" applyAlignment="1">
      <alignment horizontal="center"/>
    </xf>
    <xf numFmtId="0" fontId="14" fillId="0" borderId="15" xfId="54" applyFont="1" applyBorder="1" applyAlignment="1">
      <alignment horizontal="center" wrapText="1"/>
      <protection/>
    </xf>
    <xf numFmtId="3" fontId="0" fillId="0" borderId="32" xfId="54" applyNumberFormat="1" applyFont="1" applyFill="1" applyBorder="1">
      <alignment/>
      <protection/>
    </xf>
    <xf numFmtId="3" fontId="1" fillId="0" borderId="0" xfId="54" applyNumberFormat="1" applyFont="1" applyFill="1" applyBorder="1">
      <alignment/>
      <protection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0" xfId="58">
      <alignment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/>
      <protection/>
    </xf>
    <xf numFmtId="3" fontId="0" fillId="0" borderId="15" xfId="58" applyNumberFormat="1" applyFont="1" applyBorder="1" applyAlignment="1">
      <alignment horizontal="center" vertical="distributed"/>
      <protection/>
    </xf>
    <xf numFmtId="0" fontId="0" fillId="0" borderId="15" xfId="58" applyFont="1" applyBorder="1" applyAlignment="1">
      <alignment horizontal="distributed" vertical="distributed"/>
      <protection/>
    </xf>
    <xf numFmtId="0" fontId="0" fillId="0" borderId="15" xfId="58" applyFont="1" applyBorder="1" applyAlignment="1">
      <alignment horizontal="center"/>
      <protection/>
    </xf>
    <xf numFmtId="9" fontId="0" fillId="0" borderId="15" xfId="58" applyNumberFormat="1" applyFont="1" applyBorder="1" applyAlignment="1">
      <alignment horizontal="center"/>
      <protection/>
    </xf>
    <xf numFmtId="0" fontId="0" fillId="0" borderId="15" xfId="58" applyFont="1" applyBorder="1" applyAlignment="1">
      <alignment horizontal="center" vertical="distributed"/>
      <protection/>
    </xf>
    <xf numFmtId="0" fontId="1" fillId="0" borderId="15" xfId="58" applyFont="1" applyBorder="1" applyAlignment="1">
      <alignment horizontal="center" vertical="distributed"/>
      <protection/>
    </xf>
    <xf numFmtId="0" fontId="0" fillId="0" borderId="15" xfId="58" applyBorder="1" applyAlignment="1">
      <alignment horizontal="center" vertical="distributed"/>
      <protection/>
    </xf>
    <xf numFmtId="9" fontId="0" fillId="0" borderId="15" xfId="58" applyNumberFormat="1" applyBorder="1" applyAlignment="1">
      <alignment horizontal="center" vertical="distributed"/>
      <protection/>
    </xf>
    <xf numFmtId="0" fontId="0" fillId="0" borderId="15" xfId="58" applyBorder="1" applyAlignment="1">
      <alignment horizontal="center" vertical="center"/>
      <protection/>
    </xf>
    <xf numFmtId="0" fontId="33" fillId="0" borderId="15" xfId="58" applyFont="1" applyBorder="1" applyAlignment="1">
      <alignment horizontal="center" vertical="distributed"/>
      <protection/>
    </xf>
    <xf numFmtId="0" fontId="2" fillId="0" borderId="15" xfId="58" applyFont="1" applyBorder="1" applyAlignment="1">
      <alignment horizontal="center" vertical="distributed"/>
      <protection/>
    </xf>
    <xf numFmtId="3" fontId="2" fillId="0" borderId="15" xfId="58" applyNumberFormat="1" applyFont="1" applyBorder="1" applyAlignment="1">
      <alignment horizontal="center" vertical="distributed"/>
      <protection/>
    </xf>
    <xf numFmtId="9" fontId="2" fillId="0" borderId="15" xfId="58" applyNumberFormat="1" applyFont="1" applyBorder="1" applyAlignment="1">
      <alignment horizontal="center" vertical="distributed"/>
      <protection/>
    </xf>
    <xf numFmtId="0" fontId="2" fillId="0" borderId="15" xfId="58" applyFont="1" applyBorder="1" applyAlignment="1">
      <alignment horizontal="center" vertical="center"/>
      <protection/>
    </xf>
    <xf numFmtId="9" fontId="0" fillId="0" borderId="15" xfId="58" applyNumberFormat="1" applyFont="1" applyBorder="1" applyAlignment="1">
      <alignment horizontal="center" vertical="distributed"/>
      <protection/>
    </xf>
    <xf numFmtId="0" fontId="2" fillId="0" borderId="15" xfId="58" applyFont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50" fillId="0" borderId="30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49" fillId="0" borderId="25" xfId="0" applyFont="1" applyBorder="1" applyAlignment="1">
      <alignment/>
    </xf>
    <xf numFmtId="0" fontId="49" fillId="0" borderId="69" xfId="0" applyFont="1" applyBorder="1" applyAlignment="1">
      <alignment/>
    </xf>
    <xf numFmtId="0" fontId="50" fillId="0" borderId="30" xfId="0" applyFont="1" applyBorder="1" applyAlignment="1">
      <alignment wrapText="1"/>
    </xf>
    <xf numFmtId="0" fontId="49" fillId="0" borderId="46" xfId="0" applyFont="1" applyBorder="1" applyAlignment="1">
      <alignment/>
    </xf>
    <xf numFmtId="3" fontId="49" fillId="0" borderId="18" xfId="0" applyNumberFormat="1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15" xfId="0" applyFont="1" applyBorder="1" applyAlignment="1">
      <alignment/>
    </xf>
    <xf numFmtId="3" fontId="49" fillId="0" borderId="15" xfId="0" applyNumberFormat="1" applyFont="1" applyBorder="1" applyAlignment="1">
      <alignment/>
    </xf>
    <xf numFmtId="0" fontId="51" fillId="0" borderId="13" xfId="0" applyFont="1" applyFill="1" applyBorder="1" applyAlignment="1">
      <alignment/>
    </xf>
    <xf numFmtId="3" fontId="51" fillId="0" borderId="17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3" fontId="49" fillId="0" borderId="19" xfId="0" applyNumberFormat="1" applyFont="1" applyBorder="1" applyAlignment="1">
      <alignment/>
    </xf>
    <xf numFmtId="0" fontId="49" fillId="0" borderId="11" xfId="0" applyFont="1" applyBorder="1" applyAlignment="1">
      <alignment/>
    </xf>
    <xf numFmtId="3" fontId="49" fillId="0" borderId="11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51" xfId="0" applyFont="1" applyBorder="1" applyAlignment="1">
      <alignment/>
    </xf>
    <xf numFmtId="0" fontId="2" fillId="0" borderId="56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5" xfId="55" applyFont="1" applyBorder="1" applyAlignment="1">
      <alignment horizontal="center" vertical="center"/>
      <protection/>
    </xf>
    <xf numFmtId="0" fontId="38" fillId="0" borderId="70" xfId="0" applyFont="1" applyFill="1" applyBorder="1" applyAlignment="1" applyProtection="1">
      <alignment horizontal="center" vertical="center" wrapText="1"/>
      <protection/>
    </xf>
    <xf numFmtId="0" fontId="38" fillId="0" borderId="51" xfId="0" applyFont="1" applyFill="1" applyBorder="1" applyAlignment="1" applyProtection="1">
      <alignment horizontal="center" vertical="center" wrapText="1"/>
      <protection/>
    </xf>
    <xf numFmtId="0" fontId="38" fillId="0" borderId="71" xfId="0" applyFont="1" applyFill="1" applyBorder="1" applyAlignment="1" applyProtection="1">
      <alignment horizontal="center" vertical="center" wrapText="1"/>
      <protection/>
    </xf>
    <xf numFmtId="0" fontId="38" fillId="0" borderId="72" xfId="0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41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" fillId="0" borderId="68" xfId="0" applyFont="1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29" xfId="0" applyBorder="1" applyAlignment="1">
      <alignment horizontal="right"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0" fontId="0" fillId="0" borderId="76" xfId="0" applyBorder="1" applyAlignment="1">
      <alignment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4" fillId="0" borderId="15" xfId="54" applyFont="1" applyFill="1" applyBorder="1" applyAlignment="1">
      <alignment horizontal="left"/>
      <protection/>
    </xf>
    <xf numFmtId="0" fontId="1" fillId="0" borderId="15" xfId="56" applyFont="1" applyFill="1" applyBorder="1" applyAlignment="1">
      <alignment horizontal="left"/>
      <protection/>
    </xf>
    <xf numFmtId="0" fontId="16" fillId="0" borderId="15" xfId="54" applyFont="1" applyBorder="1" applyAlignment="1">
      <alignment horizontal="left"/>
      <protection/>
    </xf>
    <xf numFmtId="0" fontId="0" fillId="0" borderId="15" xfId="56" applyFont="1" applyFill="1" applyBorder="1" applyAlignment="1">
      <alignment horizontal="left"/>
      <protection/>
    </xf>
    <xf numFmtId="0" fontId="4" fillId="0" borderId="56" xfId="54" applyFont="1" applyFill="1" applyBorder="1" applyAlignment="1">
      <alignment horizontal="left"/>
      <protection/>
    </xf>
    <xf numFmtId="0" fontId="4" fillId="0" borderId="35" xfId="54" applyFont="1" applyFill="1" applyBorder="1" applyAlignment="1">
      <alignment horizontal="left"/>
      <protection/>
    </xf>
    <xf numFmtId="0" fontId="4" fillId="0" borderId="20" xfId="54" applyFont="1" applyFill="1" applyBorder="1" applyAlignment="1">
      <alignment horizontal="left"/>
      <protection/>
    </xf>
    <xf numFmtId="0" fontId="31" fillId="0" borderId="56" xfId="54" applyFont="1" applyFill="1" applyBorder="1" applyAlignment="1">
      <alignment horizontal="center"/>
      <protection/>
    </xf>
    <xf numFmtId="0" fontId="31" fillId="0" borderId="35" xfId="54" applyFont="1" applyFill="1" applyBorder="1" applyAlignment="1">
      <alignment horizontal="center"/>
      <protection/>
    </xf>
    <xf numFmtId="0" fontId="31" fillId="0" borderId="20" xfId="54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left"/>
    </xf>
    <xf numFmtId="0" fontId="7" fillId="0" borderId="15" xfId="54" applyFont="1" applyBorder="1" applyAlignment="1">
      <alignment horizontal="left"/>
      <protection/>
    </xf>
    <xf numFmtId="0" fontId="1" fillId="0" borderId="15" xfId="0" applyFont="1" applyFill="1" applyBorder="1" applyAlignment="1">
      <alignment horizontal="left"/>
    </xf>
    <xf numFmtId="0" fontId="1" fillId="0" borderId="56" xfId="56" applyFont="1" applyFill="1" applyBorder="1" applyAlignment="1">
      <alignment horizontal="left"/>
      <protection/>
    </xf>
    <xf numFmtId="0" fontId="1" fillId="0" borderId="20" xfId="56" applyFont="1" applyFill="1" applyBorder="1" applyAlignment="1">
      <alignment horizontal="left"/>
      <protection/>
    </xf>
    <xf numFmtId="0" fontId="14" fillId="0" borderId="15" xfId="54" applyFont="1" applyFill="1" applyBorder="1" applyAlignment="1">
      <alignment horizontal="center" vertical="center"/>
      <protection/>
    </xf>
    <xf numFmtId="0" fontId="21" fillId="0" borderId="15" xfId="54" applyFont="1" applyBorder="1" applyAlignment="1">
      <alignment horizontal="center"/>
      <protection/>
    </xf>
    <xf numFmtId="0" fontId="1" fillId="0" borderId="56" xfId="56" applyFont="1" applyFill="1" applyBorder="1" applyAlignment="1">
      <alignment/>
      <protection/>
    </xf>
    <xf numFmtId="0" fontId="1" fillId="0" borderId="35" xfId="56" applyFont="1" applyFill="1" applyBorder="1" applyAlignment="1">
      <alignment/>
      <protection/>
    </xf>
    <xf numFmtId="0" fontId="1" fillId="0" borderId="20" xfId="56" applyFont="1" applyFill="1" applyBorder="1" applyAlignment="1">
      <alignment/>
      <protection/>
    </xf>
    <xf numFmtId="0" fontId="15" fillId="0" borderId="15" xfId="54" applyFont="1" applyBorder="1" applyAlignment="1">
      <alignment horizontal="left"/>
      <protection/>
    </xf>
    <xf numFmtId="0" fontId="4" fillId="0" borderId="56" xfId="54" applyFont="1" applyFill="1" applyBorder="1" applyAlignment="1">
      <alignment horizontal="center"/>
      <protection/>
    </xf>
    <xf numFmtId="0" fontId="4" fillId="0" borderId="35" xfId="54" applyFont="1" applyFill="1" applyBorder="1" applyAlignment="1">
      <alignment horizontal="center"/>
      <protection/>
    </xf>
    <xf numFmtId="0" fontId="4" fillId="0" borderId="20" xfId="54" applyFont="1" applyFill="1" applyBorder="1" applyAlignment="1">
      <alignment horizontal="center"/>
      <protection/>
    </xf>
    <xf numFmtId="0" fontId="0" fillId="0" borderId="56" xfId="56" applyFont="1" applyFill="1" applyBorder="1" applyAlignment="1">
      <alignment horizontal="center"/>
      <protection/>
    </xf>
    <xf numFmtId="0" fontId="0" fillId="0" borderId="35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center"/>
      <protection/>
    </xf>
    <xf numFmtId="0" fontId="1" fillId="0" borderId="36" xfId="56" applyFont="1" applyFill="1" applyBorder="1" applyAlignment="1">
      <alignment/>
      <protection/>
    </xf>
    <xf numFmtId="0" fontId="15" fillId="0" borderId="56" xfId="54" applyFont="1" applyBorder="1" applyAlignment="1">
      <alignment horizontal="left"/>
      <protection/>
    </xf>
    <xf numFmtId="0" fontId="15" fillId="0" borderId="35" xfId="54" applyFont="1" applyBorder="1" applyAlignment="1">
      <alignment horizontal="left"/>
      <protection/>
    </xf>
    <xf numFmtId="0" fontId="15" fillId="0" borderId="20" xfId="54" applyFont="1" applyBorder="1" applyAlignment="1">
      <alignment horizontal="left"/>
      <protection/>
    </xf>
    <xf numFmtId="0" fontId="16" fillId="0" borderId="56" xfId="54" applyFont="1" applyBorder="1" applyAlignment="1">
      <alignment horizontal="left"/>
      <protection/>
    </xf>
    <xf numFmtId="0" fontId="16" fillId="0" borderId="35" xfId="54" applyFont="1" applyBorder="1" applyAlignment="1">
      <alignment horizontal="left"/>
      <protection/>
    </xf>
    <xf numFmtId="0" fontId="16" fillId="0" borderId="20" xfId="54" applyFont="1" applyBorder="1" applyAlignment="1">
      <alignment horizontal="left"/>
      <protection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8" applyBorder="1" applyAlignment="1">
      <alignment horizontal="right"/>
      <protection/>
    </xf>
    <xf numFmtId="0" fontId="2" fillId="33" borderId="15" xfId="58" applyFont="1" applyFill="1" applyBorder="1" applyAlignment="1">
      <alignment horizontal="center" vertical="center" wrapText="1"/>
      <protection/>
    </xf>
    <xf numFmtId="0" fontId="2" fillId="33" borderId="15" xfId="58" applyFont="1" applyFill="1" applyBorder="1" applyAlignment="1">
      <alignment horizontal="center"/>
      <protection/>
    </xf>
    <xf numFmtId="0" fontId="0" fillId="0" borderId="15" xfId="58" applyFont="1" applyBorder="1" applyAlignment="1">
      <alignment horizontal="left" vertical="distributed"/>
      <protection/>
    </xf>
    <xf numFmtId="0" fontId="0" fillId="0" borderId="15" xfId="58" applyBorder="1" applyAlignment="1">
      <alignment horizontal="left" vertical="distributed"/>
      <protection/>
    </xf>
    <xf numFmtId="0" fontId="2" fillId="0" borderId="15" xfId="58" applyFont="1" applyBorder="1" applyAlignment="1">
      <alignment horizontal="left" vertical="distributed"/>
      <protection/>
    </xf>
    <xf numFmtId="0" fontId="2" fillId="0" borderId="56" xfId="58" applyFont="1" applyBorder="1" applyAlignment="1">
      <alignment horizontal="left" vertical="distributed"/>
      <protection/>
    </xf>
    <xf numFmtId="0" fontId="2" fillId="0" borderId="35" xfId="58" applyFont="1" applyBorder="1" applyAlignment="1">
      <alignment horizontal="left" vertical="distributed"/>
      <protection/>
    </xf>
    <xf numFmtId="0" fontId="2" fillId="0" borderId="20" xfId="58" applyFont="1" applyBorder="1" applyAlignment="1">
      <alignment horizontal="left" vertical="distributed"/>
      <protection/>
    </xf>
    <xf numFmtId="0" fontId="2" fillId="33" borderId="15" xfId="58" applyFont="1" applyFill="1" applyBorder="1" applyAlignment="1">
      <alignment horizontal="center" vertical="center"/>
      <protection/>
    </xf>
    <xf numFmtId="0" fontId="2" fillId="0" borderId="56" xfId="58" applyFont="1" applyFill="1" applyBorder="1" applyAlignment="1">
      <alignment horizontal="left" vertical="center" wrapText="1"/>
      <protection/>
    </xf>
    <xf numFmtId="0" fontId="2" fillId="0" borderId="35" xfId="58" applyFont="1" applyFill="1" applyBorder="1" applyAlignment="1">
      <alignment horizontal="left" vertical="center" wrapText="1"/>
      <protection/>
    </xf>
    <xf numFmtId="0" fontId="2" fillId="0" borderId="20" xfId="58" applyFont="1" applyFill="1" applyBorder="1" applyAlignment="1">
      <alignment horizontal="left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al 2" xfId="55"/>
    <cellStyle name="Normál 2 2" xfId="56"/>
    <cellStyle name="Normál 8" xfId="57"/>
    <cellStyle name="Normál_10szm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421875" style="0" customWidth="1"/>
    <col min="3" max="3" width="13.8515625" style="0" customWidth="1"/>
    <col min="4" max="4" width="14.140625" style="0" customWidth="1"/>
    <col min="5" max="5" width="10.00390625" style="0" customWidth="1"/>
    <col min="6" max="6" width="15.421875" style="0" customWidth="1"/>
    <col min="7" max="7" width="9.8515625" style="0" customWidth="1"/>
    <col min="8" max="8" width="15.421875" style="0" customWidth="1"/>
  </cols>
  <sheetData>
    <row r="1" spans="1:11" ht="12.75">
      <c r="A1" s="436" t="s">
        <v>180</v>
      </c>
      <c r="B1" s="436"/>
      <c r="C1" s="436"/>
      <c r="D1" s="436"/>
      <c r="E1" s="436"/>
      <c r="F1" s="436"/>
      <c r="G1" s="436"/>
      <c r="H1" s="436"/>
      <c r="I1" s="436"/>
      <c r="J1" s="1"/>
      <c r="K1" s="1"/>
    </row>
    <row r="3" spans="1:9" ht="12.75">
      <c r="A3" s="435" t="s">
        <v>84</v>
      </c>
      <c r="B3" s="435"/>
      <c r="C3" s="435"/>
      <c r="D3" s="435"/>
      <c r="E3" s="435"/>
      <c r="F3" s="435"/>
      <c r="G3" s="435"/>
      <c r="H3" s="435"/>
      <c r="I3" s="435"/>
    </row>
    <row r="5" spans="2:9" ht="12.75">
      <c r="B5" s="281"/>
      <c r="C5" s="282"/>
      <c r="D5" s="282"/>
      <c r="E5" s="282"/>
      <c r="F5" s="282"/>
      <c r="G5" s="282"/>
      <c r="H5" s="282"/>
      <c r="I5" s="283" t="s">
        <v>203</v>
      </c>
    </row>
    <row r="6" spans="2:9" ht="12.75">
      <c r="B6" s="284"/>
      <c r="C6" s="285" t="s">
        <v>204</v>
      </c>
      <c r="D6" s="285" t="s">
        <v>205</v>
      </c>
      <c r="E6" s="284" t="s">
        <v>206</v>
      </c>
      <c r="F6" s="284" t="s">
        <v>207</v>
      </c>
      <c r="G6" s="284" t="s">
        <v>208</v>
      </c>
      <c r="H6" s="284" t="s">
        <v>209</v>
      </c>
      <c r="I6" s="284" t="s">
        <v>210</v>
      </c>
    </row>
    <row r="7" spans="2:9" ht="12.75">
      <c r="B7" s="284"/>
      <c r="C7" s="286" t="s">
        <v>211</v>
      </c>
      <c r="D7" s="286" t="s">
        <v>212</v>
      </c>
      <c r="E7" s="437"/>
      <c r="F7" s="437"/>
      <c r="G7" s="437"/>
      <c r="H7" s="437"/>
      <c r="I7" s="437"/>
    </row>
    <row r="8" spans="2:9" ht="12.75">
      <c r="B8" s="284"/>
      <c r="C8" s="286"/>
      <c r="D8" s="286"/>
      <c r="E8" s="287"/>
      <c r="F8" s="287"/>
      <c r="G8" s="287"/>
      <c r="H8" s="287"/>
      <c r="I8" s="287"/>
    </row>
    <row r="9" spans="2:9" ht="63.75">
      <c r="B9" s="285" t="s">
        <v>213</v>
      </c>
      <c r="C9" s="285" t="s">
        <v>214</v>
      </c>
      <c r="D9" s="285" t="s">
        <v>215</v>
      </c>
      <c r="E9" s="433" t="s">
        <v>216</v>
      </c>
      <c r="F9" s="434"/>
      <c r="G9" s="433" t="s">
        <v>217</v>
      </c>
      <c r="H9" s="434"/>
      <c r="I9" s="285" t="s">
        <v>218</v>
      </c>
    </row>
    <row r="10" spans="2:9" ht="38.25">
      <c r="B10" s="285"/>
      <c r="C10" s="285"/>
      <c r="D10" s="285"/>
      <c r="E10" s="285" t="s">
        <v>219</v>
      </c>
      <c r="F10" s="285" t="s">
        <v>220</v>
      </c>
      <c r="G10" s="285" t="s">
        <v>219</v>
      </c>
      <c r="H10" s="285" t="s">
        <v>220</v>
      </c>
      <c r="I10" s="285"/>
    </row>
    <row r="11" spans="2:9" ht="12.75">
      <c r="B11" s="284"/>
      <c r="C11" s="285"/>
      <c r="D11" s="285"/>
      <c r="E11" s="284"/>
      <c r="F11" s="284"/>
      <c r="G11" s="284"/>
      <c r="H11" s="284"/>
      <c r="I11" s="284"/>
    </row>
    <row r="12" spans="2:9" ht="25.5">
      <c r="B12" s="284">
        <v>1</v>
      </c>
      <c r="C12" s="288" t="s">
        <v>221</v>
      </c>
      <c r="D12" s="285"/>
      <c r="E12" s="289">
        <v>47835</v>
      </c>
      <c r="F12" s="289">
        <v>57374</v>
      </c>
      <c r="G12" s="289">
        <v>47835</v>
      </c>
      <c r="H12" s="289">
        <v>57374</v>
      </c>
      <c r="I12" s="289" t="s">
        <v>201</v>
      </c>
    </row>
    <row r="13" spans="2:9" ht="12.75">
      <c r="B13" s="284"/>
      <c r="C13" s="285"/>
      <c r="D13" s="285"/>
      <c r="E13" s="289"/>
      <c r="F13" s="289"/>
      <c r="G13" s="289"/>
      <c r="H13" s="289"/>
      <c r="I13" s="289"/>
    </row>
    <row r="14" spans="2:9" ht="51">
      <c r="B14" s="290">
        <v>2</v>
      </c>
      <c r="C14" s="291" t="s">
        <v>222</v>
      </c>
      <c r="D14" s="291"/>
      <c r="E14" s="292">
        <v>47835</v>
      </c>
      <c r="F14" s="292">
        <v>57374</v>
      </c>
      <c r="G14" s="292">
        <v>47835</v>
      </c>
      <c r="H14" s="292">
        <v>57374</v>
      </c>
      <c r="I14" s="293" t="s">
        <v>201</v>
      </c>
    </row>
  </sheetData>
  <sheetProtection/>
  <mergeCells count="5">
    <mergeCell ref="G9:H9"/>
    <mergeCell ref="A3:I3"/>
    <mergeCell ref="A1:I1"/>
    <mergeCell ref="E7:I7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53.57421875" style="0" customWidth="1"/>
    <col min="2" max="2" width="19.00390625" style="0" customWidth="1"/>
    <col min="3" max="3" width="11.57421875" style="0" customWidth="1"/>
    <col min="4" max="4" width="15.57421875" style="0" customWidth="1"/>
    <col min="5" max="5" width="10.00390625" style="0" customWidth="1"/>
    <col min="6" max="6" width="9.28125" style="0" customWidth="1"/>
    <col min="7" max="7" width="13.140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1" spans="1:11" ht="12.75">
      <c r="A1" s="436" t="s">
        <v>188</v>
      </c>
      <c r="B1" s="436"/>
      <c r="C1" s="436"/>
      <c r="D1" s="1"/>
      <c r="E1" s="1"/>
      <c r="F1" s="1"/>
      <c r="G1" s="1"/>
      <c r="H1" s="1"/>
      <c r="I1" s="1"/>
      <c r="J1" s="1"/>
      <c r="K1" s="1"/>
    </row>
    <row r="2" ht="12.75" hidden="1"/>
    <row r="3" ht="12.75" hidden="1"/>
    <row r="5" spans="1:14" ht="12.75">
      <c r="A5" s="10" t="s">
        <v>114</v>
      </c>
      <c r="B5" s="3"/>
      <c r="C5" s="3"/>
      <c r="D5" s="3"/>
      <c r="E5" s="49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1" ht="19.5" customHeight="1" thickBot="1">
      <c r="A7" s="45" t="s">
        <v>27</v>
      </c>
      <c r="B7" s="137"/>
      <c r="C7" s="59"/>
      <c r="D7" s="59"/>
      <c r="E7" s="59"/>
      <c r="F7" s="59"/>
      <c r="G7" s="59"/>
      <c r="H7" s="12"/>
      <c r="I7" s="12"/>
      <c r="J7" s="12"/>
      <c r="K7" s="12"/>
    </row>
    <row r="8" spans="1:11" ht="9.75" customHeight="1">
      <c r="A8" s="203" t="s">
        <v>153</v>
      </c>
      <c r="B8" s="204"/>
      <c r="C8" s="136"/>
      <c r="D8" s="59"/>
      <c r="E8" s="59"/>
      <c r="F8" s="59"/>
      <c r="G8" s="59"/>
      <c r="H8" s="12"/>
      <c r="I8" s="12"/>
      <c r="J8" s="12"/>
      <c r="K8" s="12"/>
    </row>
    <row r="9" spans="1:11" ht="9.75" customHeight="1">
      <c r="A9" s="205" t="s">
        <v>154</v>
      </c>
      <c r="B9" s="206"/>
      <c r="C9" s="59"/>
      <c r="D9" s="59"/>
      <c r="E9" s="59"/>
      <c r="F9" s="59"/>
      <c r="G9" s="59"/>
      <c r="H9" s="12"/>
      <c r="I9" s="12"/>
      <c r="J9" s="12"/>
      <c r="K9" s="12"/>
    </row>
    <row r="10" spans="1:11" ht="9.75" customHeight="1">
      <c r="A10" s="207" t="s">
        <v>155</v>
      </c>
      <c r="B10" s="206"/>
      <c r="C10" s="59"/>
      <c r="D10" s="59"/>
      <c r="E10" s="59"/>
      <c r="F10" s="59"/>
      <c r="G10" s="59"/>
      <c r="H10" s="12"/>
      <c r="I10" s="12"/>
      <c r="J10" s="12"/>
      <c r="K10" s="12"/>
    </row>
    <row r="11" spans="1:11" ht="9.75" customHeight="1">
      <c r="A11" s="208" t="s">
        <v>156</v>
      </c>
      <c r="B11" s="206"/>
      <c r="C11" s="59"/>
      <c r="D11" s="59"/>
      <c r="E11" s="59"/>
      <c r="F11" s="59"/>
      <c r="G11" s="59"/>
      <c r="H11" s="12"/>
      <c r="I11" s="12"/>
      <c r="J11" s="12"/>
      <c r="K11" s="12"/>
    </row>
    <row r="12" spans="1:11" ht="9.75" customHeight="1">
      <c r="A12" s="209" t="s">
        <v>174</v>
      </c>
      <c r="B12" s="206"/>
      <c r="C12" s="59"/>
      <c r="D12" s="59"/>
      <c r="E12" s="59"/>
      <c r="F12" s="59"/>
      <c r="G12" s="59"/>
      <c r="H12" s="12"/>
      <c r="I12" s="12"/>
      <c r="J12" s="12"/>
      <c r="K12" s="12"/>
    </row>
    <row r="13" spans="1:11" ht="9.75" customHeight="1">
      <c r="A13" s="205" t="s">
        <v>158</v>
      </c>
      <c r="B13" s="206"/>
      <c r="C13" s="59"/>
      <c r="D13" s="59"/>
      <c r="E13" s="59"/>
      <c r="F13" s="59"/>
      <c r="G13" s="59"/>
      <c r="H13" s="12"/>
      <c r="I13" s="12"/>
      <c r="J13" s="12"/>
      <c r="K13" s="12"/>
    </row>
    <row r="14" spans="1:11" ht="9.75" customHeight="1">
      <c r="A14" s="207" t="s">
        <v>159</v>
      </c>
      <c r="B14" s="206"/>
      <c r="C14" s="59"/>
      <c r="D14" s="59"/>
      <c r="E14" s="59"/>
      <c r="F14" s="59"/>
      <c r="G14" s="59"/>
      <c r="H14" s="12"/>
      <c r="I14" s="12"/>
      <c r="J14" s="12"/>
      <c r="K14" s="12"/>
    </row>
    <row r="15" spans="1:11" ht="9.75" customHeight="1" thickBot="1">
      <c r="A15" s="210" t="s">
        <v>160</v>
      </c>
      <c r="B15" s="211"/>
      <c r="C15" s="59"/>
      <c r="D15" s="59"/>
      <c r="E15" s="59"/>
      <c r="F15" s="59"/>
      <c r="G15" s="59"/>
      <c r="H15" s="12"/>
      <c r="I15" s="12"/>
      <c r="J15" s="12"/>
      <c r="K15" s="12"/>
    </row>
    <row r="16" spans="1:11" ht="9.75" customHeight="1">
      <c r="A16" s="212" t="s">
        <v>161</v>
      </c>
      <c r="B16" s="204"/>
      <c r="C16" s="59"/>
      <c r="D16" s="59"/>
      <c r="E16" s="59"/>
      <c r="F16" s="59"/>
      <c r="G16" s="59"/>
      <c r="H16" s="12"/>
      <c r="I16" s="12"/>
      <c r="J16" s="12"/>
      <c r="K16" s="12"/>
    </row>
    <row r="17" spans="1:14" ht="9.75" customHeight="1" thickBot="1">
      <c r="A17" s="210" t="s">
        <v>163</v>
      </c>
      <c r="B17" s="213"/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ht="9.75" customHeight="1">
      <c r="A18" s="214" t="s">
        <v>24</v>
      </c>
      <c r="B18" s="215"/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9.75" customHeight="1" thickBot="1">
      <c r="A19" s="210" t="s">
        <v>162</v>
      </c>
      <c r="B19" s="216"/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t="12.75" hidden="1">
      <c r="A20" s="135"/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t="12.75" hidden="1">
      <c r="A21" s="135"/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t="12.75" hidden="1">
      <c r="A22" s="135"/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t="12.75" hidden="1">
      <c r="A23" s="4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hidden="1">
      <c r="A24" s="4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thickBot="1">
      <c r="A25" s="217" t="s">
        <v>28</v>
      </c>
      <c r="B25" s="218"/>
      <c r="C25" s="218"/>
      <c r="D25" s="21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7" customHeight="1" thickBot="1">
      <c r="A26" s="219" t="s">
        <v>17</v>
      </c>
      <c r="B26" s="220" t="s">
        <v>112</v>
      </c>
      <c r="C26" s="255" t="s">
        <v>19</v>
      </c>
      <c r="D26" s="221" t="s">
        <v>152</v>
      </c>
      <c r="E26" s="221" t="s">
        <v>113</v>
      </c>
      <c r="F26" s="221" t="s">
        <v>20</v>
      </c>
      <c r="G26" s="256" t="s">
        <v>115</v>
      </c>
      <c r="J26" s="17"/>
      <c r="K26" s="3"/>
      <c r="L26" s="3"/>
      <c r="M26" s="3"/>
      <c r="N26" s="3"/>
    </row>
    <row r="27" spans="1:14" ht="9.75" customHeight="1">
      <c r="A27" s="222" t="s">
        <v>137</v>
      </c>
      <c r="B27" s="223"/>
      <c r="C27" s="224"/>
      <c r="D27" s="224"/>
      <c r="E27" s="237"/>
      <c r="F27" s="237"/>
      <c r="G27" s="238"/>
      <c r="H27" s="18"/>
      <c r="I27" s="18"/>
      <c r="J27" s="18"/>
      <c r="K27" s="3"/>
      <c r="L27" s="3"/>
      <c r="M27" s="3"/>
      <c r="N27" s="3"/>
    </row>
    <row r="28" spans="1:14" ht="9.75" customHeight="1">
      <c r="A28" s="209" t="s">
        <v>136</v>
      </c>
      <c r="B28" s="225"/>
      <c r="C28" s="178"/>
      <c r="D28" s="178"/>
      <c r="E28" s="239"/>
      <c r="F28" s="239"/>
      <c r="G28" s="240"/>
      <c r="H28" s="18"/>
      <c r="I28" s="18"/>
      <c r="J28" s="18"/>
      <c r="K28" s="3"/>
      <c r="L28" s="3"/>
      <c r="M28" s="3"/>
      <c r="N28" s="3"/>
    </row>
    <row r="29" spans="1:14" ht="9.75" customHeight="1">
      <c r="A29" s="209" t="s">
        <v>135</v>
      </c>
      <c r="B29" s="225"/>
      <c r="C29" s="178"/>
      <c r="D29" s="178"/>
      <c r="E29" s="239"/>
      <c r="F29" s="239"/>
      <c r="G29" s="240"/>
      <c r="H29" s="18"/>
      <c r="I29" s="18"/>
      <c r="J29" s="18"/>
      <c r="K29" s="3"/>
      <c r="L29" s="3"/>
      <c r="M29" s="3"/>
      <c r="N29" s="3"/>
    </row>
    <row r="30" spans="1:14" ht="9.75" customHeight="1">
      <c r="A30" s="209" t="s">
        <v>130</v>
      </c>
      <c r="B30" s="225"/>
      <c r="C30" s="178"/>
      <c r="D30" s="178"/>
      <c r="E30" s="239"/>
      <c r="F30" s="239"/>
      <c r="G30" s="240"/>
      <c r="H30" s="18"/>
      <c r="I30" s="18"/>
      <c r="J30" s="18"/>
      <c r="K30" s="3"/>
      <c r="L30" s="3"/>
      <c r="M30" s="3"/>
      <c r="N30" s="3"/>
    </row>
    <row r="31" spans="1:14" ht="9.75" customHeight="1" hidden="1">
      <c r="A31" s="209"/>
      <c r="B31" s="226"/>
      <c r="C31" s="227"/>
      <c r="D31" s="227"/>
      <c r="E31" s="227"/>
      <c r="F31" s="227"/>
      <c r="G31" s="241"/>
      <c r="H31" s="18"/>
      <c r="I31" s="18"/>
      <c r="J31" s="18"/>
      <c r="K31" s="3"/>
      <c r="L31" s="3"/>
      <c r="M31" s="3"/>
      <c r="N31" s="3"/>
    </row>
    <row r="32" spans="1:14" ht="9.75" customHeight="1" thickBot="1">
      <c r="A32" s="228"/>
      <c r="B32" s="229"/>
      <c r="C32" s="230"/>
      <c r="D32" s="230"/>
      <c r="E32" s="242"/>
      <c r="F32" s="242"/>
      <c r="G32" s="243"/>
      <c r="H32" s="18"/>
      <c r="I32" s="18"/>
      <c r="J32" s="18"/>
      <c r="K32" s="3"/>
      <c r="L32" s="3"/>
      <c r="M32" s="3"/>
      <c r="N32" s="3"/>
    </row>
    <row r="33" spans="1:14" ht="12.75" customHeight="1" thickBot="1">
      <c r="A33" s="231" t="s">
        <v>21</v>
      </c>
      <c r="B33" s="259" t="s">
        <v>143</v>
      </c>
      <c r="C33" s="232" t="s">
        <v>33</v>
      </c>
      <c r="D33" s="258" t="s">
        <v>116</v>
      </c>
      <c r="E33" s="46"/>
      <c r="F33" s="46"/>
      <c r="G33" s="46"/>
      <c r="H33" s="17"/>
      <c r="I33" s="17"/>
      <c r="J33" s="17"/>
      <c r="K33" s="3"/>
      <c r="L33" s="3"/>
      <c r="M33" s="3"/>
      <c r="N33" s="3"/>
    </row>
    <row r="34" spans="1:14" ht="9.75" customHeight="1">
      <c r="A34" s="222" t="s">
        <v>131</v>
      </c>
      <c r="B34" s="233"/>
      <c r="C34" s="224"/>
      <c r="D34" s="234"/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ht="9.75" customHeight="1">
      <c r="A35" s="209" t="s">
        <v>132</v>
      </c>
      <c r="B35" s="235"/>
      <c r="C35" s="178"/>
      <c r="D35" s="236"/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ht="9.75" customHeight="1">
      <c r="A36" s="209" t="s">
        <v>133</v>
      </c>
      <c r="B36" s="235"/>
      <c r="C36" s="178"/>
      <c r="D36" s="236"/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ht="9.75" customHeight="1">
      <c r="A37" s="209" t="s">
        <v>138</v>
      </c>
      <c r="B37" s="235"/>
      <c r="C37" s="178"/>
      <c r="D37" s="236"/>
      <c r="E37" s="8"/>
      <c r="F37" s="8"/>
      <c r="G37" s="8"/>
      <c r="H37" s="3"/>
      <c r="I37" s="3"/>
      <c r="J37" s="3"/>
      <c r="K37" s="3"/>
      <c r="L37" s="3"/>
      <c r="M37" s="3"/>
      <c r="N37" s="3"/>
    </row>
    <row r="38" spans="1:14" ht="9.75" customHeight="1">
      <c r="A38" s="209" t="s">
        <v>134</v>
      </c>
      <c r="B38" s="235"/>
      <c r="C38" s="178"/>
      <c r="D38" s="236"/>
      <c r="E38" s="8"/>
      <c r="F38" s="8"/>
      <c r="G38" s="8"/>
      <c r="H38" s="3"/>
      <c r="I38" s="3"/>
      <c r="J38" s="3"/>
      <c r="K38" s="3"/>
      <c r="L38" s="3"/>
      <c r="M38" s="3"/>
      <c r="N38" s="3"/>
    </row>
    <row r="39" spans="1:14" ht="9.75" customHeight="1" hidden="1" thickBot="1">
      <c r="A39" s="61"/>
      <c r="B39" s="57"/>
      <c r="C39" s="54"/>
      <c r="D39" s="55"/>
      <c r="E39" s="8"/>
      <c r="F39" s="8"/>
      <c r="G39" s="8"/>
      <c r="H39" s="3"/>
      <c r="I39" s="3"/>
      <c r="J39" s="3"/>
      <c r="K39" s="3"/>
      <c r="L39" s="3"/>
      <c r="M39" s="3"/>
      <c r="N39" s="3"/>
    </row>
    <row r="40" spans="1:14" ht="13.5" thickBot="1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thickBot="1">
      <c r="A41" s="244" t="s">
        <v>24</v>
      </c>
      <c r="B41" s="245" t="s">
        <v>151</v>
      </c>
      <c r="C41" s="257" t="s">
        <v>15</v>
      </c>
      <c r="D41" s="246"/>
      <c r="E41" s="46"/>
      <c r="F41" s="46"/>
      <c r="G41" s="46"/>
      <c r="H41" s="3"/>
      <c r="I41" s="3"/>
      <c r="J41" s="3"/>
      <c r="K41" s="3"/>
      <c r="L41" s="3"/>
      <c r="M41" s="3"/>
      <c r="N41" s="3"/>
    </row>
    <row r="42" spans="1:14" ht="9.75" customHeight="1">
      <c r="A42" s="247" t="s">
        <v>145</v>
      </c>
      <c r="B42" s="233"/>
      <c r="C42" s="234"/>
      <c r="D42" s="248"/>
      <c r="K42" s="3"/>
      <c r="L42" s="3"/>
      <c r="M42" s="3"/>
      <c r="N42" s="3"/>
    </row>
    <row r="43" spans="1:14" ht="9.75" customHeight="1" thickBot="1">
      <c r="A43" s="249" t="s">
        <v>146</v>
      </c>
      <c r="B43" s="250"/>
      <c r="C43" s="251"/>
      <c r="D43" s="248"/>
      <c r="K43" s="3"/>
      <c r="L43" s="3"/>
      <c r="M43" s="3"/>
      <c r="N43" s="3"/>
    </row>
    <row r="44" spans="1:14" ht="9.75" customHeight="1" thickBot="1">
      <c r="A44" s="218"/>
      <c r="B44" s="218"/>
      <c r="C44" s="218"/>
      <c r="D44" s="218"/>
      <c r="K44" s="3"/>
      <c r="L44" s="3"/>
      <c r="M44" s="3"/>
      <c r="N44" s="3"/>
    </row>
    <row r="45" spans="1:14" ht="9.75" customHeight="1" thickBot="1">
      <c r="A45" s="252" t="s">
        <v>147</v>
      </c>
      <c r="B45" s="450"/>
      <c r="C45" s="451"/>
      <c r="D45" s="253"/>
      <c r="K45" s="3"/>
      <c r="L45" s="3"/>
      <c r="M45" s="3"/>
      <c r="N45" s="3"/>
    </row>
    <row r="46" spans="1:14" ht="9.75" customHeight="1" thickBot="1">
      <c r="A46" s="254" t="s">
        <v>13</v>
      </c>
      <c r="B46" s="452"/>
      <c r="C46" s="453"/>
      <c r="D46" s="253"/>
      <c r="K46" s="3"/>
      <c r="L46" s="3"/>
      <c r="M46" s="3"/>
      <c r="N46" s="3"/>
    </row>
    <row r="47" spans="1:14" ht="9.75" customHeight="1">
      <c r="A47" s="222" t="s">
        <v>148</v>
      </c>
      <c r="B47" s="454"/>
      <c r="C47" s="455"/>
      <c r="D47" s="253"/>
      <c r="K47" s="3"/>
      <c r="L47" s="3"/>
      <c r="M47" s="3"/>
      <c r="N47" s="3"/>
    </row>
    <row r="48" spans="1:14" ht="9.75" customHeight="1">
      <c r="A48" s="209" t="s">
        <v>149</v>
      </c>
      <c r="B48" s="456"/>
      <c r="C48" s="457"/>
      <c r="D48" s="253"/>
      <c r="K48" s="3"/>
      <c r="L48" s="3"/>
      <c r="M48" s="3"/>
      <c r="N48" s="3"/>
    </row>
    <row r="49" spans="1:14" ht="9.75" customHeight="1" thickBot="1">
      <c r="A49" s="228" t="s">
        <v>150</v>
      </c>
      <c r="B49" s="448"/>
      <c r="C49" s="449"/>
      <c r="D49" s="253"/>
      <c r="K49" s="3"/>
      <c r="L49" s="3"/>
      <c r="M49" s="3"/>
      <c r="N49" s="3"/>
    </row>
    <row r="50" spans="11:14" ht="12.75">
      <c r="K50" s="3"/>
      <c r="L50" s="3"/>
      <c r="M50" s="3"/>
      <c r="N50" s="3"/>
    </row>
    <row r="51" spans="11:14" ht="12.75">
      <c r="K51" s="3"/>
      <c r="L51" s="3"/>
      <c r="M51" s="3"/>
      <c r="N51" s="3"/>
    </row>
    <row r="52" spans="11:14" ht="12.75">
      <c r="K52" s="3"/>
      <c r="L52" s="3"/>
      <c r="M52" s="3"/>
      <c r="N52" s="3"/>
    </row>
    <row r="53" spans="11:14" ht="12.75">
      <c r="K53" s="3"/>
      <c r="L53" s="3"/>
      <c r="M53" s="3"/>
      <c r="N53" s="3"/>
    </row>
    <row r="54" spans="11:14" ht="12.75">
      <c r="K54" s="3"/>
      <c r="L54" s="3"/>
      <c r="M54" s="3"/>
      <c r="N54" s="3"/>
    </row>
    <row r="55" spans="11:14" ht="12.75">
      <c r="K55" s="3"/>
      <c r="L55" s="3"/>
      <c r="M55" s="3"/>
      <c r="N55" s="3"/>
    </row>
    <row r="56" spans="11:14" ht="12.75">
      <c r="K56" s="3"/>
      <c r="L56" s="3"/>
      <c r="M56" s="3"/>
      <c r="N56" s="3"/>
    </row>
    <row r="57" spans="11:14" ht="12.75">
      <c r="K57" s="3"/>
      <c r="L57" s="3"/>
      <c r="M57" s="3"/>
      <c r="N57" s="3"/>
    </row>
    <row r="58" spans="11:14" ht="12.75">
      <c r="K58" s="3"/>
      <c r="L58" s="3"/>
      <c r="M58" s="3"/>
      <c r="N58" s="3"/>
    </row>
    <row r="59" spans="11:14" ht="12.75">
      <c r="K59" s="3"/>
      <c r="L59" s="3"/>
      <c r="M59" s="3"/>
      <c r="N59" s="3"/>
    </row>
    <row r="60" spans="11:14" ht="12.75">
      <c r="K60" s="3"/>
      <c r="L60" s="3"/>
      <c r="M60" s="3"/>
      <c r="N60" s="3"/>
    </row>
    <row r="61" spans="11:14" ht="12.75">
      <c r="K61" s="3"/>
      <c r="L61" s="3"/>
      <c r="M61" s="3"/>
      <c r="N61" s="3"/>
    </row>
    <row r="62" spans="11:14" ht="12.75">
      <c r="K62" s="3"/>
      <c r="L62" s="3"/>
      <c r="M62" s="3"/>
      <c r="N62" s="3"/>
    </row>
    <row r="63" spans="11:14" ht="12.75">
      <c r="K63" s="3"/>
      <c r="L63" s="3"/>
      <c r="M63" s="3"/>
      <c r="N63" s="3"/>
    </row>
    <row r="64" spans="11:14" ht="12.75">
      <c r="K64" s="3"/>
      <c r="L64" s="3"/>
      <c r="M64" s="3"/>
      <c r="N64" s="3"/>
    </row>
    <row r="65" spans="11:14" ht="12.75">
      <c r="K65" s="3"/>
      <c r="L65" s="3"/>
      <c r="M65" s="3"/>
      <c r="N65" s="3"/>
    </row>
    <row r="66" spans="11:14" ht="12.75">
      <c r="K66" s="3"/>
      <c r="L66" s="3"/>
      <c r="M66" s="3"/>
      <c r="N66" s="3"/>
    </row>
    <row r="67" spans="11:14" ht="12.75">
      <c r="K67" s="3"/>
      <c r="L67" s="3"/>
      <c r="M67" s="3"/>
      <c r="N67" s="3"/>
    </row>
    <row r="68" spans="11:14" ht="12.75">
      <c r="K68" s="3"/>
      <c r="L68" s="3"/>
      <c r="M68" s="3"/>
      <c r="N68" s="3"/>
    </row>
    <row r="69" spans="11:14" ht="12.75">
      <c r="K69" s="3"/>
      <c r="L69" s="3"/>
      <c r="M69" s="3"/>
      <c r="N69" s="3"/>
    </row>
    <row r="70" spans="11:14" ht="12.75">
      <c r="K70" s="3"/>
      <c r="L70" s="3"/>
      <c r="M70" s="3"/>
      <c r="N70" s="3"/>
    </row>
    <row r="71" spans="11:14" ht="12.75">
      <c r="K71" s="3"/>
      <c r="L71" s="3"/>
      <c r="M71" s="3"/>
      <c r="N71" s="3"/>
    </row>
    <row r="72" spans="11:14" ht="12.75">
      <c r="K72" s="3"/>
      <c r="L72" s="3"/>
      <c r="M72" s="3"/>
      <c r="N72" s="3"/>
    </row>
    <row r="73" spans="11:14" ht="12.75">
      <c r="K73" s="3"/>
      <c r="L73" s="3"/>
      <c r="M73" s="3"/>
      <c r="N73" s="3"/>
    </row>
    <row r="74" spans="11:14" ht="12.75">
      <c r="K74" s="3"/>
      <c r="L74" s="3"/>
      <c r="M74" s="3"/>
      <c r="N74" s="3"/>
    </row>
    <row r="75" spans="11:14" ht="12.75">
      <c r="K75" s="3"/>
      <c r="L75" s="3"/>
      <c r="M75" s="3"/>
      <c r="N75" s="3"/>
    </row>
    <row r="76" spans="11:14" ht="12.75">
      <c r="K76" s="3"/>
      <c r="L76" s="3"/>
      <c r="M76" s="3"/>
      <c r="N76" s="3"/>
    </row>
    <row r="77" spans="11:14" ht="12.75">
      <c r="K77" s="3"/>
      <c r="L77" s="3"/>
      <c r="M77" s="3"/>
      <c r="N77" s="3"/>
    </row>
    <row r="78" spans="11:14" ht="12.75">
      <c r="K78" s="3"/>
      <c r="L78" s="3"/>
      <c r="M78" s="3"/>
      <c r="N78" s="3"/>
    </row>
    <row r="79" spans="11:14" ht="12.75">
      <c r="K79" s="3"/>
      <c r="L79" s="3"/>
      <c r="M79" s="3"/>
      <c r="N79" s="3"/>
    </row>
    <row r="80" spans="11:14" ht="12.75">
      <c r="K80" s="3"/>
      <c r="L80" s="3"/>
      <c r="M80" s="3"/>
      <c r="N80" s="3"/>
    </row>
    <row r="81" spans="11:14" ht="12.75">
      <c r="K81" s="3"/>
      <c r="L81" s="3"/>
      <c r="M81" s="3"/>
      <c r="N81" s="3"/>
    </row>
    <row r="82" spans="11:14" ht="12.75">
      <c r="K82" s="3"/>
      <c r="L82" s="3"/>
      <c r="M82" s="3"/>
      <c r="N82" s="3"/>
    </row>
    <row r="83" spans="11:14" ht="12.75">
      <c r="K83" s="3"/>
      <c r="L83" s="3"/>
      <c r="M83" s="3"/>
      <c r="N83" s="3"/>
    </row>
    <row r="84" spans="11:14" ht="12.75">
      <c r="K84" s="3"/>
      <c r="L84" s="3"/>
      <c r="M84" s="3"/>
      <c r="N84" s="3"/>
    </row>
  </sheetData>
  <sheetProtection/>
  <mergeCells count="6">
    <mergeCell ref="A1:C1"/>
    <mergeCell ref="B49:C49"/>
    <mergeCell ref="B45:C45"/>
    <mergeCell ref="B46:C46"/>
    <mergeCell ref="B47:C47"/>
    <mergeCell ref="B48:C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48.8515625" style="0" customWidth="1"/>
    <col min="2" max="2" width="17.00390625" style="0" customWidth="1"/>
    <col min="3" max="3" width="14.00390625" style="0" customWidth="1"/>
    <col min="4" max="4" width="11.7109375" style="0" customWidth="1"/>
    <col min="6" max="6" width="10.7109375" style="0" customWidth="1"/>
    <col min="7" max="7" width="11.00390625" style="0" customWidth="1"/>
  </cols>
  <sheetData>
    <row r="1" spans="1:12" ht="12.75">
      <c r="A1" s="436" t="s">
        <v>197</v>
      </c>
      <c r="B1" s="436"/>
      <c r="C1" s="436"/>
      <c r="D1" s="436"/>
      <c r="E1" s="436"/>
      <c r="F1" s="436"/>
      <c r="G1" s="436"/>
      <c r="H1" s="1"/>
      <c r="I1" s="1"/>
      <c r="J1" s="1"/>
      <c r="K1" s="1"/>
      <c r="L1" s="1"/>
    </row>
    <row r="5" spans="1:11" ht="15.75">
      <c r="A5" s="13" t="s">
        <v>117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20" customHeight="1" thickBot="1">
      <c r="A7" s="45" t="s">
        <v>27</v>
      </c>
      <c r="B7" s="158"/>
      <c r="C7" s="59"/>
      <c r="D7" s="8" t="s">
        <v>178</v>
      </c>
      <c r="E7" s="59"/>
      <c r="F7" s="59"/>
      <c r="G7" s="14"/>
      <c r="H7" s="14"/>
      <c r="I7" s="14"/>
      <c r="J7" s="15"/>
      <c r="K7" s="15"/>
      <c r="L7" s="16"/>
      <c r="M7" s="16"/>
    </row>
    <row r="8" spans="1:13" ht="15">
      <c r="A8" s="139" t="s">
        <v>153</v>
      </c>
      <c r="B8" s="278">
        <v>50580</v>
      </c>
      <c r="C8" s="59"/>
      <c r="D8" s="59"/>
      <c r="E8" s="59"/>
      <c r="F8" s="59"/>
      <c r="J8" s="15"/>
      <c r="K8" s="15"/>
      <c r="L8" s="16"/>
      <c r="M8" s="16"/>
    </row>
    <row r="9" spans="1:13" ht="15">
      <c r="A9" s="140" t="s">
        <v>154</v>
      </c>
      <c r="B9" s="267">
        <v>12869</v>
      </c>
      <c r="C9" s="59"/>
      <c r="D9" s="59"/>
      <c r="E9" s="59"/>
      <c r="F9" s="59"/>
      <c r="J9" s="15"/>
      <c r="K9" s="15"/>
      <c r="L9" s="16"/>
      <c r="M9" s="16"/>
    </row>
    <row r="10" spans="1:13" ht="15">
      <c r="A10" s="65" t="s">
        <v>155</v>
      </c>
      <c r="B10" s="267"/>
      <c r="C10" s="59"/>
      <c r="D10" s="59"/>
      <c r="E10" s="59"/>
      <c r="F10" s="59"/>
      <c r="J10" s="15"/>
      <c r="K10" s="15"/>
      <c r="L10" s="16"/>
      <c r="M10" s="16"/>
    </row>
    <row r="11" spans="1:13" ht="12.75">
      <c r="A11" s="141" t="s">
        <v>296</v>
      </c>
      <c r="B11" s="267">
        <v>10063</v>
      </c>
      <c r="C11" s="8"/>
      <c r="D11" s="8"/>
      <c r="E11" s="8"/>
      <c r="F11" s="8"/>
      <c r="J11" s="15"/>
      <c r="K11" s="15"/>
      <c r="L11" s="16"/>
      <c r="M11" s="16"/>
    </row>
    <row r="12" spans="1:13" ht="12.75">
      <c r="A12" s="141" t="s">
        <v>164</v>
      </c>
      <c r="B12" s="267">
        <v>13410</v>
      </c>
      <c r="C12" s="8"/>
      <c r="D12" s="8"/>
      <c r="E12" s="8"/>
      <c r="F12" s="8"/>
      <c r="J12" s="15"/>
      <c r="K12" s="15"/>
      <c r="L12" s="16"/>
      <c r="M12" s="16"/>
    </row>
    <row r="13" spans="1:13" ht="12.75">
      <c r="A13" s="141" t="s">
        <v>158</v>
      </c>
      <c r="B13" s="267">
        <v>5035</v>
      </c>
      <c r="C13" s="8"/>
      <c r="D13" s="8"/>
      <c r="E13" s="8"/>
      <c r="F13" s="8"/>
      <c r="J13" s="15"/>
      <c r="K13" s="15"/>
      <c r="L13" s="16"/>
      <c r="M13" s="16"/>
    </row>
    <row r="14" spans="1:13" ht="12.75">
      <c r="A14" s="141" t="s">
        <v>297</v>
      </c>
      <c r="B14" s="267">
        <v>8992</v>
      </c>
      <c r="C14" s="8"/>
      <c r="D14" s="8"/>
      <c r="E14" s="8"/>
      <c r="F14" s="8"/>
      <c r="J14" s="15"/>
      <c r="K14" s="15"/>
      <c r="L14" s="16"/>
      <c r="M14" s="16"/>
    </row>
    <row r="15" spans="1:13" ht="13.5" thickBot="1">
      <c r="A15" s="378" t="s">
        <v>298</v>
      </c>
      <c r="B15" s="268">
        <v>211</v>
      </c>
      <c r="C15" s="8"/>
      <c r="D15" s="8"/>
      <c r="E15" s="8"/>
      <c r="F15" s="8"/>
      <c r="J15" s="15"/>
      <c r="K15" s="15"/>
      <c r="L15" s="16"/>
      <c r="M15" s="16"/>
    </row>
    <row r="16" spans="1:13" ht="12.75">
      <c r="A16" s="142" t="s">
        <v>161</v>
      </c>
      <c r="B16" s="278">
        <v>6794</v>
      </c>
      <c r="C16" s="8"/>
      <c r="D16" s="8"/>
      <c r="E16" s="8"/>
      <c r="F16" s="8"/>
      <c r="J16" s="15"/>
      <c r="K16" s="15"/>
      <c r="L16" s="16"/>
      <c r="M16" s="16"/>
    </row>
    <row r="17" spans="1:13" ht="12.75">
      <c r="A17" s="379" t="s">
        <v>299</v>
      </c>
      <c r="B17" s="267">
        <v>2950</v>
      </c>
      <c r="C17" s="8"/>
      <c r="D17" s="8"/>
      <c r="E17" s="8"/>
      <c r="F17" s="8"/>
      <c r="J17" s="15"/>
      <c r="K17" s="15"/>
      <c r="L17" s="16"/>
      <c r="M17" s="16"/>
    </row>
    <row r="18" spans="1:13" ht="13.5" thickBot="1">
      <c r="A18" s="380" t="s">
        <v>300</v>
      </c>
      <c r="B18" s="381">
        <v>3844</v>
      </c>
      <c r="C18" s="8"/>
      <c r="D18" s="8"/>
      <c r="E18" s="8"/>
      <c r="F18" s="8"/>
      <c r="J18" s="15"/>
      <c r="K18" s="15"/>
      <c r="L18" s="16"/>
      <c r="M18" s="16"/>
    </row>
    <row r="19" spans="1:13" ht="12.75">
      <c r="A19" s="163"/>
      <c r="B19" s="8"/>
      <c r="C19" s="8"/>
      <c r="D19" s="8"/>
      <c r="E19" s="8"/>
      <c r="F19" s="8"/>
      <c r="J19" s="15"/>
      <c r="K19" s="15"/>
      <c r="L19" s="16"/>
      <c r="M19" s="16"/>
    </row>
    <row r="20" spans="1:13" ht="12.75">
      <c r="A20" s="163"/>
      <c r="B20" s="3"/>
      <c r="C20" s="3"/>
      <c r="D20" s="3"/>
      <c r="E20" s="3"/>
      <c r="F20" s="3"/>
      <c r="J20" s="15"/>
      <c r="K20" s="15"/>
      <c r="L20" s="16"/>
      <c r="M20" s="16"/>
    </row>
    <row r="21" spans="1:13" ht="99.75" customHeight="1">
      <c r="A21" s="163"/>
      <c r="B21" s="3"/>
      <c r="C21" s="3"/>
      <c r="D21" s="3"/>
      <c r="E21" s="3"/>
      <c r="F21" s="3"/>
      <c r="J21" s="15"/>
      <c r="K21" s="15"/>
      <c r="L21" s="16"/>
      <c r="M21" s="16"/>
    </row>
    <row r="22" spans="1:13" ht="13.5" thickBot="1">
      <c r="A22" s="164" t="s">
        <v>28</v>
      </c>
      <c r="B22" s="3"/>
      <c r="E22" s="3"/>
      <c r="F22" s="3"/>
      <c r="G22" s="3" t="s">
        <v>178</v>
      </c>
      <c r="J22" s="15"/>
      <c r="K22" s="15"/>
      <c r="L22" s="16"/>
      <c r="M22" s="16"/>
    </row>
    <row r="23" spans="1:13" ht="60.75" thickBot="1">
      <c r="A23" s="84" t="s">
        <v>17</v>
      </c>
      <c r="B23" s="161" t="s">
        <v>112</v>
      </c>
      <c r="C23" s="160" t="s">
        <v>19</v>
      </c>
      <c r="D23" s="160" t="s">
        <v>152</v>
      </c>
      <c r="E23" s="160" t="s">
        <v>113</v>
      </c>
      <c r="F23" s="160" t="s">
        <v>20</v>
      </c>
      <c r="G23" s="160" t="s">
        <v>115</v>
      </c>
      <c r="H23" s="382" t="s">
        <v>306</v>
      </c>
      <c r="J23" s="15"/>
      <c r="K23" s="15"/>
      <c r="L23" s="16"/>
      <c r="M23" s="16"/>
    </row>
    <row r="24" spans="1:13" ht="12.75">
      <c r="A24" s="83" t="s">
        <v>176</v>
      </c>
      <c r="B24" s="269">
        <v>8362</v>
      </c>
      <c r="C24" s="270">
        <v>1710</v>
      </c>
      <c r="D24" s="270"/>
      <c r="E24" s="270">
        <v>19901</v>
      </c>
      <c r="F24" s="270">
        <v>7895</v>
      </c>
      <c r="G24" s="270">
        <v>1844</v>
      </c>
      <c r="H24" s="383">
        <v>557</v>
      </c>
      <c r="J24" s="15"/>
      <c r="K24" s="15"/>
      <c r="L24" s="16"/>
      <c r="M24" s="16"/>
    </row>
    <row r="25" spans="1:13" ht="12.75">
      <c r="A25" s="58" t="s">
        <v>136</v>
      </c>
      <c r="B25" s="97"/>
      <c r="C25" s="50"/>
      <c r="D25" s="50"/>
      <c r="E25" s="51"/>
      <c r="F25" s="51"/>
      <c r="G25" s="51"/>
      <c r="H25" s="384"/>
      <c r="J25" s="15"/>
      <c r="K25" s="15"/>
      <c r="L25" s="16"/>
      <c r="M25" s="16"/>
    </row>
    <row r="26" spans="1:13" ht="12.75">
      <c r="A26" s="58" t="s">
        <v>135</v>
      </c>
      <c r="B26" s="97"/>
      <c r="C26" s="50"/>
      <c r="D26" s="50"/>
      <c r="E26" s="51"/>
      <c r="F26" s="51"/>
      <c r="G26" s="51"/>
      <c r="H26" s="384"/>
      <c r="J26" s="15"/>
      <c r="K26" s="15"/>
      <c r="L26" s="16"/>
      <c r="M26" s="16"/>
    </row>
    <row r="27" spans="1:13" ht="12.75">
      <c r="A27" s="58" t="s">
        <v>130</v>
      </c>
      <c r="B27" s="97">
        <v>9073</v>
      </c>
      <c r="C27" s="50">
        <v>1238</v>
      </c>
      <c r="D27" s="50"/>
      <c r="E27" s="51"/>
      <c r="F27" s="51"/>
      <c r="G27" s="51"/>
      <c r="H27" s="384"/>
      <c r="J27" s="15"/>
      <c r="K27" s="15"/>
      <c r="L27" s="16"/>
      <c r="M27" s="16"/>
    </row>
    <row r="28" spans="1:13" ht="12.75">
      <c r="A28" s="103"/>
      <c r="B28" s="123"/>
      <c r="C28" s="124"/>
      <c r="D28" s="124"/>
      <c r="E28" s="124"/>
      <c r="F28" s="124"/>
      <c r="G28" s="124"/>
      <c r="H28" s="385"/>
      <c r="J28" s="15"/>
      <c r="K28" s="15"/>
      <c r="L28" s="16"/>
      <c r="M28" s="16"/>
    </row>
    <row r="29" spans="1:13" ht="13.5" thickBot="1">
      <c r="A29" s="61"/>
      <c r="B29" s="98"/>
      <c r="C29" s="54"/>
      <c r="D29" s="54"/>
      <c r="E29" s="63"/>
      <c r="F29" s="63"/>
      <c r="G29" s="63"/>
      <c r="H29" s="386"/>
      <c r="J29" s="15"/>
      <c r="K29" s="15"/>
      <c r="L29" s="16"/>
      <c r="M29" s="16"/>
    </row>
    <row r="30" spans="1:13" ht="39" thickBot="1">
      <c r="A30" s="133" t="s">
        <v>21</v>
      </c>
      <c r="B30" s="126" t="s">
        <v>143</v>
      </c>
      <c r="C30" s="127" t="s">
        <v>33</v>
      </c>
      <c r="D30" s="134" t="s">
        <v>116</v>
      </c>
      <c r="E30" s="46"/>
      <c r="F30" s="46"/>
      <c r="G30" s="46"/>
      <c r="J30" s="15"/>
      <c r="K30" s="15"/>
      <c r="L30" s="16"/>
      <c r="M30" s="16"/>
    </row>
    <row r="31" spans="1:13" ht="12.75">
      <c r="A31" s="83" t="s">
        <v>131</v>
      </c>
      <c r="B31" s="271">
        <v>43</v>
      </c>
      <c r="C31" s="85"/>
      <c r="D31" s="87"/>
      <c r="E31" s="8"/>
      <c r="F31" s="8"/>
      <c r="G31" s="8"/>
      <c r="J31" s="15"/>
      <c r="K31" s="15"/>
      <c r="L31" s="16"/>
      <c r="M31" s="16"/>
    </row>
    <row r="32" spans="1:13" ht="12.75">
      <c r="A32" s="58" t="s">
        <v>301</v>
      </c>
      <c r="B32" s="56">
        <v>200</v>
      </c>
      <c r="C32" s="50"/>
      <c r="D32" s="53"/>
      <c r="E32" s="8"/>
      <c r="F32" s="8"/>
      <c r="G32" s="8"/>
      <c r="J32" s="15"/>
      <c r="K32" s="15"/>
      <c r="L32" s="16"/>
      <c r="M32" s="16"/>
    </row>
    <row r="33" spans="1:13" ht="12.75">
      <c r="A33" s="58" t="s">
        <v>302</v>
      </c>
      <c r="B33" s="272">
        <v>536</v>
      </c>
      <c r="C33" s="50"/>
      <c r="D33" s="53"/>
      <c r="E33" s="8"/>
      <c r="F33" s="8"/>
      <c r="G33" s="8"/>
      <c r="K33" s="15"/>
      <c r="L33" s="16"/>
      <c r="M33" s="16"/>
    </row>
    <row r="34" spans="1:13" ht="12.75">
      <c r="A34" s="58" t="s">
        <v>303</v>
      </c>
      <c r="B34" s="56">
        <v>55</v>
      </c>
      <c r="C34" s="50"/>
      <c r="D34" s="53"/>
      <c r="E34" s="8"/>
      <c r="F34" s="8"/>
      <c r="G34" s="8"/>
      <c r="K34" s="15"/>
      <c r="L34" s="16"/>
      <c r="M34" s="16"/>
    </row>
    <row r="35" spans="1:13" ht="12.75">
      <c r="A35" s="58" t="s">
        <v>304</v>
      </c>
      <c r="B35" s="56">
        <v>10</v>
      </c>
      <c r="C35" s="50"/>
      <c r="D35" s="53"/>
      <c r="E35" s="8"/>
      <c r="F35" s="8"/>
      <c r="G35" s="8"/>
      <c r="K35" s="15"/>
      <c r="L35" s="16"/>
      <c r="M35" s="16"/>
    </row>
    <row r="36" spans="1:13" ht="13.5" thickBot="1">
      <c r="A36" s="61" t="s">
        <v>305</v>
      </c>
      <c r="B36" s="57"/>
      <c r="C36" s="54">
        <v>5950</v>
      </c>
      <c r="D36" s="55"/>
      <c r="E36" s="8"/>
      <c r="F36" s="8"/>
      <c r="G36" s="8"/>
      <c r="K36" s="15"/>
      <c r="L36" s="16"/>
      <c r="M36" s="16"/>
    </row>
    <row r="37" spans="1:13" ht="13.5" thickBot="1">
      <c r="A37" s="10"/>
      <c r="B37" s="3"/>
      <c r="C37" s="3"/>
      <c r="D37" s="3"/>
      <c r="E37" s="3"/>
      <c r="F37" s="3"/>
      <c r="G37" s="3"/>
      <c r="K37" s="15"/>
      <c r="L37" s="16"/>
      <c r="M37" s="16"/>
    </row>
    <row r="38" spans="1:13" ht="13.5" thickBot="1">
      <c r="A38" s="71" t="s">
        <v>24</v>
      </c>
      <c r="B38" s="162" t="s">
        <v>151</v>
      </c>
      <c r="C38" s="159" t="s">
        <v>15</v>
      </c>
      <c r="D38" s="45"/>
      <c r="E38" s="46"/>
      <c r="F38" s="46"/>
      <c r="G38" s="46"/>
      <c r="K38" s="15"/>
      <c r="L38" s="16"/>
      <c r="M38" s="16"/>
    </row>
    <row r="39" spans="1:13" ht="12.75">
      <c r="A39" s="129" t="s">
        <v>145</v>
      </c>
      <c r="B39" s="94"/>
      <c r="C39" s="43"/>
      <c r="D39" s="46"/>
      <c r="K39" s="15"/>
      <c r="L39" s="16"/>
      <c r="M39" s="16"/>
    </row>
    <row r="40" spans="1:13" ht="13.5" thickBot="1">
      <c r="A40" s="130" t="s">
        <v>146</v>
      </c>
      <c r="B40" s="109"/>
      <c r="C40" s="31"/>
      <c r="D40" s="46"/>
      <c r="K40" s="15"/>
      <c r="L40" s="16"/>
      <c r="M40" s="16"/>
    </row>
    <row r="41" spans="11:13" ht="13.5" thickBot="1">
      <c r="K41" s="15"/>
      <c r="L41" s="16"/>
      <c r="M41" s="16"/>
    </row>
    <row r="42" spans="1:13" ht="13.5" thickBot="1">
      <c r="A42" s="131" t="s">
        <v>147</v>
      </c>
      <c r="B42" s="460"/>
      <c r="C42" s="461"/>
      <c r="D42" s="132"/>
      <c r="K42" s="15"/>
      <c r="L42" s="16"/>
      <c r="M42" s="16"/>
    </row>
    <row r="43" spans="1:13" ht="13.5" thickBot="1">
      <c r="A43" s="120" t="s">
        <v>13</v>
      </c>
      <c r="B43" s="462"/>
      <c r="C43" s="463"/>
      <c r="D43" s="132"/>
      <c r="K43" s="15"/>
      <c r="L43" s="16"/>
      <c r="M43" s="16"/>
    </row>
    <row r="44" spans="1:13" ht="12.75">
      <c r="A44" s="105" t="s">
        <v>148</v>
      </c>
      <c r="B44" s="464"/>
      <c r="C44" s="465"/>
      <c r="D44" s="132"/>
      <c r="K44" s="15"/>
      <c r="L44" s="16"/>
      <c r="M44" s="16"/>
    </row>
    <row r="45" spans="1:13" ht="12.75">
      <c r="A45" s="103" t="s">
        <v>149</v>
      </c>
      <c r="B45" s="466"/>
      <c r="C45" s="467"/>
      <c r="D45" s="132"/>
      <c r="K45" s="15"/>
      <c r="L45" s="16"/>
      <c r="M45" s="16"/>
    </row>
    <row r="46" spans="1:13" ht="13.5" thickBot="1">
      <c r="A46" s="104" t="s">
        <v>150</v>
      </c>
      <c r="B46" s="458"/>
      <c r="C46" s="459"/>
      <c r="D46" s="132"/>
      <c r="K46" s="15"/>
      <c r="L46" s="16"/>
      <c r="M46" s="16"/>
    </row>
    <row r="47" spans="11:13" ht="12.75">
      <c r="K47" s="15"/>
      <c r="L47" s="16"/>
      <c r="M47" s="16"/>
    </row>
    <row r="48" spans="11:13" ht="12.75">
      <c r="K48" s="15"/>
      <c r="L48" s="16"/>
      <c r="M48" s="16"/>
    </row>
    <row r="49" spans="11:13" ht="12.75">
      <c r="K49" s="15"/>
      <c r="L49" s="16"/>
      <c r="M49" s="16"/>
    </row>
    <row r="50" spans="11:13" ht="12.75">
      <c r="K50" s="15"/>
      <c r="L50" s="16"/>
      <c r="M50" s="16"/>
    </row>
    <row r="51" spans="11:13" ht="12.75">
      <c r="K51" s="15"/>
      <c r="L51" s="16"/>
      <c r="M51" s="16"/>
    </row>
    <row r="52" spans="11:13" ht="12.75">
      <c r="K52" s="15"/>
      <c r="L52" s="16"/>
      <c r="M52" s="16"/>
    </row>
    <row r="53" spans="11:13" ht="12.75">
      <c r="K53" s="15"/>
      <c r="L53" s="16"/>
      <c r="M53" s="16"/>
    </row>
    <row r="54" spans="11:13" ht="12.75">
      <c r="K54" s="15"/>
      <c r="L54" s="16"/>
      <c r="M54" s="16"/>
    </row>
    <row r="55" spans="11:13" ht="12.75">
      <c r="K55" s="15"/>
      <c r="L55" s="16"/>
      <c r="M55" s="16"/>
    </row>
    <row r="56" spans="11:13" ht="12.75">
      <c r="K56" s="15"/>
      <c r="L56" s="16"/>
      <c r="M56" s="16"/>
    </row>
    <row r="57" spans="11:13" ht="12.75">
      <c r="K57" s="15"/>
      <c r="L57" s="16"/>
      <c r="M57" s="16"/>
    </row>
    <row r="58" spans="11:13" ht="12.75">
      <c r="K58" s="15"/>
      <c r="L58" s="16"/>
      <c r="M58" s="16"/>
    </row>
    <row r="59" ht="12.75"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  <row r="64" ht="12.75">
      <c r="K64" s="15"/>
    </row>
    <row r="65" ht="12.75">
      <c r="K65" s="15"/>
    </row>
    <row r="66" ht="12.75">
      <c r="K66" s="15"/>
    </row>
    <row r="67" ht="12.75">
      <c r="K67" s="15"/>
    </row>
    <row r="68" ht="12.75">
      <c r="K68" s="15"/>
    </row>
    <row r="69" ht="12.75">
      <c r="K69" s="15"/>
    </row>
    <row r="70" ht="12.75">
      <c r="K70" s="15"/>
    </row>
    <row r="71" ht="12.75">
      <c r="K71" s="15"/>
    </row>
    <row r="72" ht="12.75">
      <c r="K72" s="15"/>
    </row>
    <row r="73" ht="12.75">
      <c r="K73" s="15"/>
    </row>
    <row r="74" ht="12.75">
      <c r="K74" s="15"/>
    </row>
    <row r="75" ht="12.75">
      <c r="K75" s="15"/>
    </row>
  </sheetData>
  <sheetProtection/>
  <mergeCells count="6">
    <mergeCell ref="A1:G1"/>
    <mergeCell ref="B46:C46"/>
    <mergeCell ref="B42:C42"/>
    <mergeCell ref="B43:C43"/>
    <mergeCell ref="B44:C44"/>
    <mergeCell ref="B45:C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7.421875" style="0" customWidth="1"/>
    <col min="2" max="2" width="17.28125" style="0" customWidth="1"/>
    <col min="3" max="3" width="12.421875" style="0" customWidth="1"/>
    <col min="4" max="4" width="12.85156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8.140625" style="0" customWidth="1"/>
  </cols>
  <sheetData>
    <row r="1" spans="1:10" ht="12.75">
      <c r="A1" s="436" t="s">
        <v>196</v>
      </c>
      <c r="B1" s="436"/>
      <c r="C1" s="436"/>
      <c r="D1" s="436"/>
      <c r="E1" s="436"/>
      <c r="F1" s="1"/>
      <c r="G1" s="1"/>
      <c r="H1" s="1"/>
      <c r="I1" s="1"/>
      <c r="J1" s="1"/>
    </row>
    <row r="3" spans="1:4" ht="12.75">
      <c r="A3" s="10" t="s">
        <v>118</v>
      </c>
      <c r="B3" s="10"/>
      <c r="C3" s="10"/>
      <c r="D3" s="10"/>
    </row>
    <row r="5" spans="1:6" ht="9.75" customHeight="1">
      <c r="A5" s="246" t="s">
        <v>27</v>
      </c>
      <c r="B5" s="248"/>
      <c r="C5" s="59"/>
      <c r="D5" s="59"/>
      <c r="E5" s="59"/>
      <c r="F5" s="59"/>
    </row>
    <row r="6" spans="1:6" ht="9.75" customHeight="1" thickBot="1">
      <c r="A6" s="246"/>
      <c r="B6" s="158"/>
      <c r="C6" s="59"/>
      <c r="D6" s="59"/>
      <c r="E6" s="59"/>
      <c r="F6" s="59"/>
    </row>
    <row r="7" spans="1:6" ht="9.75" customHeight="1">
      <c r="A7" s="203" t="s">
        <v>153</v>
      </c>
      <c r="B7" s="260"/>
      <c r="C7" s="136"/>
      <c r="D7" s="59"/>
      <c r="E7" s="59"/>
      <c r="F7" s="59"/>
    </row>
    <row r="8" spans="1:6" ht="9.75" customHeight="1">
      <c r="A8" s="261" t="s">
        <v>154</v>
      </c>
      <c r="B8" s="209"/>
      <c r="C8" s="59"/>
      <c r="D8" s="59"/>
      <c r="E8" s="59"/>
      <c r="F8" s="59"/>
    </row>
    <row r="9" spans="1:6" ht="9.75" customHeight="1">
      <c r="A9" s="209" t="s">
        <v>155</v>
      </c>
      <c r="B9" s="209"/>
      <c r="C9" s="8"/>
      <c r="D9" s="8"/>
      <c r="E9" s="8"/>
      <c r="F9" s="8"/>
    </row>
    <row r="10" spans="1:6" ht="9.75" customHeight="1">
      <c r="A10" s="208" t="s">
        <v>156</v>
      </c>
      <c r="B10" s="209"/>
      <c r="C10" s="8"/>
      <c r="D10" s="8"/>
      <c r="E10" s="8"/>
      <c r="F10" s="8"/>
    </row>
    <row r="11" spans="1:6" ht="9.75" customHeight="1">
      <c r="A11" s="209" t="s">
        <v>157</v>
      </c>
      <c r="B11" s="209"/>
      <c r="C11" s="8"/>
      <c r="D11" s="8"/>
      <c r="E11" s="8"/>
      <c r="F11" s="8"/>
    </row>
    <row r="12" spans="1:6" ht="9.75" customHeight="1">
      <c r="A12" s="208" t="s">
        <v>158</v>
      </c>
      <c r="B12" s="209"/>
      <c r="C12" s="8"/>
      <c r="D12" s="8"/>
      <c r="E12" s="8"/>
      <c r="F12" s="8"/>
    </row>
    <row r="13" spans="1:6" ht="9.75" customHeight="1">
      <c r="A13" s="209" t="s">
        <v>159</v>
      </c>
      <c r="B13" s="209"/>
      <c r="C13" s="8"/>
      <c r="D13" s="8"/>
      <c r="E13" s="8"/>
      <c r="F13" s="8"/>
    </row>
    <row r="14" spans="1:6" ht="9.75" customHeight="1" thickBot="1">
      <c r="A14" s="262" t="s">
        <v>175</v>
      </c>
      <c r="B14" s="263"/>
      <c r="C14" s="8"/>
      <c r="D14" s="8"/>
      <c r="E14" s="8"/>
      <c r="F14" s="8"/>
    </row>
    <row r="15" spans="1:6" ht="9.75" customHeight="1">
      <c r="A15" s="264" t="s">
        <v>161</v>
      </c>
      <c r="B15" s="260"/>
      <c r="C15" s="8"/>
      <c r="D15" s="8"/>
      <c r="E15" s="8"/>
      <c r="F15" s="8"/>
    </row>
    <row r="16" spans="1:6" ht="9.75" customHeight="1" thickBot="1">
      <c r="A16" s="262" t="s">
        <v>163</v>
      </c>
      <c r="B16" s="228"/>
      <c r="C16" s="8"/>
      <c r="D16" s="8"/>
      <c r="E16" s="8"/>
      <c r="F16" s="8"/>
    </row>
    <row r="17" spans="1:6" ht="12.75">
      <c r="A17" s="48"/>
      <c r="B17" s="3"/>
      <c r="C17" s="3"/>
      <c r="D17" s="3"/>
      <c r="E17" s="3"/>
      <c r="F17" s="3"/>
    </row>
    <row r="18" spans="1:6" ht="12.75">
      <c r="A18" s="48"/>
      <c r="B18" s="3"/>
      <c r="C18" s="3"/>
      <c r="D18" s="3"/>
      <c r="E18" s="3"/>
      <c r="F18" s="3"/>
    </row>
    <row r="19" spans="1:7" ht="9.75" customHeight="1" thickBot="1">
      <c r="A19" s="217" t="s">
        <v>28</v>
      </c>
      <c r="B19" s="218"/>
      <c r="C19" s="218"/>
      <c r="D19" s="218"/>
      <c r="E19" s="218"/>
      <c r="F19" s="218"/>
      <c r="G19" s="3"/>
    </row>
    <row r="20" spans="1:7" ht="20.25" customHeight="1" thickBot="1">
      <c r="A20" s="219" t="s">
        <v>17</v>
      </c>
      <c r="B20" s="220" t="s">
        <v>112</v>
      </c>
      <c r="C20" s="255" t="s">
        <v>19</v>
      </c>
      <c r="D20" s="255" t="s">
        <v>152</v>
      </c>
      <c r="E20" s="255" t="s">
        <v>113</v>
      </c>
      <c r="F20" s="255" t="s">
        <v>20</v>
      </c>
      <c r="G20" s="256" t="s">
        <v>115</v>
      </c>
    </row>
    <row r="21" spans="1:7" ht="9.75" customHeight="1">
      <c r="A21" s="222" t="s">
        <v>176</v>
      </c>
      <c r="B21" s="223"/>
      <c r="C21" s="224"/>
      <c r="D21" s="224"/>
      <c r="E21" s="237"/>
      <c r="F21" s="237"/>
      <c r="G21" s="86"/>
    </row>
    <row r="22" spans="1:7" ht="9.75" customHeight="1">
      <c r="A22" s="209" t="s">
        <v>136</v>
      </c>
      <c r="B22" s="225"/>
      <c r="C22" s="178"/>
      <c r="D22" s="178"/>
      <c r="E22" s="239"/>
      <c r="F22" s="239"/>
      <c r="G22" s="52"/>
    </row>
    <row r="23" spans="1:7" ht="9.75" customHeight="1">
      <c r="A23" s="209" t="s">
        <v>135</v>
      </c>
      <c r="B23" s="225"/>
      <c r="C23" s="178"/>
      <c r="D23" s="178"/>
      <c r="E23" s="239"/>
      <c r="F23" s="239"/>
      <c r="G23" s="52"/>
    </row>
    <row r="24" spans="1:7" ht="9.75" customHeight="1">
      <c r="A24" s="209" t="s">
        <v>130</v>
      </c>
      <c r="B24" s="225"/>
      <c r="C24" s="178"/>
      <c r="D24" s="178"/>
      <c r="E24" s="239"/>
      <c r="F24" s="239"/>
      <c r="G24" s="52"/>
    </row>
    <row r="25" spans="1:7" ht="9.75" customHeight="1" hidden="1">
      <c r="A25" s="209"/>
      <c r="B25" s="226"/>
      <c r="C25" s="227"/>
      <c r="D25" s="227"/>
      <c r="E25" s="227"/>
      <c r="F25" s="227"/>
      <c r="G25" s="125"/>
    </row>
    <row r="26" spans="1:7" ht="9.75" customHeight="1" thickBot="1">
      <c r="A26" s="228"/>
      <c r="B26" s="229"/>
      <c r="C26" s="230"/>
      <c r="D26" s="230"/>
      <c r="E26" s="242"/>
      <c r="F26" s="242"/>
      <c r="G26" s="64"/>
    </row>
    <row r="27" spans="1:7" ht="20.25" customHeight="1" thickBot="1">
      <c r="A27" s="231" t="s">
        <v>21</v>
      </c>
      <c r="B27" s="259" t="s">
        <v>143</v>
      </c>
      <c r="C27" s="266" t="s">
        <v>33</v>
      </c>
      <c r="D27" s="258" t="s">
        <v>116</v>
      </c>
      <c r="E27" s="248"/>
      <c r="F27" s="248"/>
      <c r="G27" s="46"/>
    </row>
    <row r="28" spans="1:7" ht="9.75" customHeight="1">
      <c r="A28" s="222" t="s">
        <v>131</v>
      </c>
      <c r="B28" s="233"/>
      <c r="C28" s="224"/>
      <c r="D28" s="234"/>
      <c r="E28" s="8"/>
      <c r="F28" s="8"/>
      <c r="G28" s="8"/>
    </row>
    <row r="29" spans="1:7" ht="9.75" customHeight="1">
      <c r="A29" s="209" t="s">
        <v>132</v>
      </c>
      <c r="B29" s="235"/>
      <c r="C29" s="178"/>
      <c r="D29" s="236"/>
      <c r="E29" s="8"/>
      <c r="F29" s="8"/>
      <c r="G29" s="8"/>
    </row>
    <row r="30" spans="1:7" ht="9.75" customHeight="1">
      <c r="A30" s="209" t="s">
        <v>133</v>
      </c>
      <c r="B30" s="235"/>
      <c r="C30" s="178"/>
      <c r="D30" s="236"/>
      <c r="E30" s="8"/>
      <c r="F30" s="8"/>
      <c r="G30" s="8"/>
    </row>
    <row r="31" spans="1:7" ht="9.75" customHeight="1">
      <c r="A31" s="209" t="s">
        <v>138</v>
      </c>
      <c r="B31" s="235"/>
      <c r="C31" s="178"/>
      <c r="D31" s="236"/>
      <c r="E31" s="8"/>
      <c r="F31" s="8"/>
      <c r="G31" s="8"/>
    </row>
    <row r="32" spans="1:7" ht="9.75" customHeight="1">
      <c r="A32" s="209" t="s">
        <v>134</v>
      </c>
      <c r="B32" s="235"/>
      <c r="C32" s="178"/>
      <c r="D32" s="236"/>
      <c r="E32" s="8"/>
      <c r="F32" s="8"/>
      <c r="G32" s="8"/>
    </row>
    <row r="33" spans="1:7" ht="9.75" customHeight="1" thickBot="1">
      <c r="A33" s="228"/>
      <c r="B33" s="250"/>
      <c r="C33" s="230"/>
      <c r="D33" s="251"/>
      <c r="E33" s="8"/>
      <c r="F33" s="8"/>
      <c r="G33" s="8"/>
    </row>
    <row r="34" spans="1:7" ht="9.75" customHeight="1" thickBot="1">
      <c r="A34" s="265"/>
      <c r="B34" s="218"/>
      <c r="C34" s="218"/>
      <c r="D34" s="218"/>
      <c r="E34" s="3"/>
      <c r="F34" s="3"/>
      <c r="G34" s="3"/>
    </row>
    <row r="35" spans="1:7" ht="9.75" customHeight="1" thickBot="1">
      <c r="A35" s="244" t="s">
        <v>24</v>
      </c>
      <c r="B35" s="245" t="s">
        <v>151</v>
      </c>
      <c r="C35" s="257" t="s">
        <v>15</v>
      </c>
      <c r="D35" s="246"/>
      <c r="E35" s="46"/>
      <c r="F35" s="46"/>
      <c r="G35" s="46"/>
    </row>
    <row r="36" spans="1:4" ht="9.75" customHeight="1">
      <c r="A36" s="247" t="s">
        <v>145</v>
      </c>
      <c r="B36" s="233"/>
      <c r="C36" s="234"/>
      <c r="D36" s="248"/>
    </row>
    <row r="37" spans="1:4" ht="9.75" customHeight="1" thickBot="1">
      <c r="A37" s="249" t="s">
        <v>146</v>
      </c>
      <c r="B37" s="250"/>
      <c r="C37" s="251"/>
      <c r="D37" s="248"/>
    </row>
    <row r="38" spans="1:4" ht="9.75" customHeight="1" thickBot="1">
      <c r="A38" s="218"/>
      <c r="B38" s="218"/>
      <c r="C38" s="218"/>
      <c r="D38" s="218"/>
    </row>
    <row r="39" spans="1:4" ht="9.75" customHeight="1" thickBot="1">
      <c r="A39" s="252" t="s">
        <v>147</v>
      </c>
      <c r="B39" s="450"/>
      <c r="C39" s="451"/>
      <c r="D39" s="253"/>
    </row>
    <row r="40" spans="1:4" ht="9.75" customHeight="1" thickBot="1">
      <c r="A40" s="254" t="s">
        <v>13</v>
      </c>
      <c r="B40" s="452"/>
      <c r="C40" s="453"/>
      <c r="D40" s="253"/>
    </row>
    <row r="41" spans="1:4" ht="9.75" customHeight="1">
      <c r="A41" s="222" t="s">
        <v>148</v>
      </c>
      <c r="B41" s="454"/>
      <c r="C41" s="455"/>
      <c r="D41" s="253"/>
    </row>
    <row r="42" spans="1:4" ht="9.75" customHeight="1">
      <c r="A42" s="209" t="s">
        <v>149</v>
      </c>
      <c r="B42" s="456"/>
      <c r="C42" s="457"/>
      <c r="D42" s="253"/>
    </row>
    <row r="43" spans="1:4" ht="9.75" customHeight="1" thickBot="1">
      <c r="A43" s="228" t="s">
        <v>150</v>
      </c>
      <c r="B43" s="448"/>
      <c r="C43" s="449"/>
      <c r="D43" s="253"/>
    </row>
    <row r="44" spans="1:4" ht="9.75" customHeight="1">
      <c r="A44" s="218"/>
      <c r="B44" s="218"/>
      <c r="C44" s="218"/>
      <c r="D44" s="218"/>
    </row>
    <row r="45" spans="1:4" ht="9.75" customHeight="1">
      <c r="A45" s="218"/>
      <c r="B45" s="218"/>
      <c r="C45" s="218"/>
      <c r="D45" s="218"/>
    </row>
    <row r="46" spans="1:4" ht="9.75" customHeight="1">
      <c r="A46" s="218"/>
      <c r="B46" s="218"/>
      <c r="C46" s="218"/>
      <c r="D46" s="218"/>
    </row>
    <row r="47" spans="1:4" ht="9.75" customHeight="1">
      <c r="A47" s="218"/>
      <c r="B47" s="218"/>
      <c r="C47" s="218"/>
      <c r="D47" s="218"/>
    </row>
    <row r="48" spans="1:4" ht="9.75" customHeight="1">
      <c r="A48" s="218"/>
      <c r="B48" s="218"/>
      <c r="C48" s="218"/>
      <c r="D48" s="218"/>
    </row>
    <row r="49" spans="1:4" ht="9.75" customHeight="1">
      <c r="A49" s="218"/>
      <c r="B49" s="218"/>
      <c r="C49" s="218"/>
      <c r="D49" s="218"/>
    </row>
    <row r="50" spans="1:4" ht="9.75" customHeight="1">
      <c r="A50" s="218"/>
      <c r="B50" s="218"/>
      <c r="C50" s="218"/>
      <c r="D50" s="218"/>
    </row>
    <row r="51" spans="1:4" ht="9.75" customHeight="1">
      <c r="A51" s="218"/>
      <c r="B51" s="218"/>
      <c r="C51" s="218"/>
      <c r="D51" s="218"/>
    </row>
  </sheetData>
  <sheetProtection/>
  <mergeCells count="6">
    <mergeCell ref="A1:E1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10" sqref="H10"/>
    </sheetView>
  </sheetViews>
  <sheetFormatPr defaultColWidth="9.140625" defaultRowHeight="12.75"/>
  <cols>
    <col min="7" max="7" width="11.421875" style="0" bestFit="1" customWidth="1"/>
    <col min="8" max="8" width="12.00390625" style="0" bestFit="1" customWidth="1"/>
  </cols>
  <sheetData>
    <row r="1" spans="1:12" ht="12.75">
      <c r="A1" s="436" t="s">
        <v>189</v>
      </c>
      <c r="B1" s="436"/>
      <c r="C1" s="436"/>
      <c r="D1" s="436"/>
      <c r="E1" s="436"/>
      <c r="F1" s="436"/>
      <c r="G1" s="436"/>
      <c r="H1" s="436"/>
      <c r="I1" s="436"/>
      <c r="J1" s="1"/>
      <c r="K1" s="1"/>
      <c r="L1" s="1"/>
    </row>
    <row r="3" spans="1:10" ht="12.75">
      <c r="A3" s="435" t="s">
        <v>93</v>
      </c>
      <c r="B3" s="435"/>
      <c r="C3" s="435"/>
      <c r="D3" s="435"/>
      <c r="E3" s="435"/>
      <c r="F3" s="435"/>
      <c r="G3" s="435"/>
      <c r="H3" s="435"/>
      <c r="I3" s="435"/>
      <c r="J3" s="22"/>
    </row>
    <row r="4" ht="13.5" thickBot="1">
      <c r="B4" s="10"/>
    </row>
    <row r="5" spans="2:8" ht="13.5" thickBot="1">
      <c r="B5" s="471" t="s">
        <v>129</v>
      </c>
      <c r="C5" s="472"/>
      <c r="D5" s="472"/>
      <c r="E5" s="472"/>
      <c r="F5" s="473"/>
      <c r="G5" s="71" t="s">
        <v>307</v>
      </c>
      <c r="H5" s="71" t="s">
        <v>308</v>
      </c>
    </row>
    <row r="6" spans="2:8" ht="12.75">
      <c r="B6" s="474" t="s">
        <v>121</v>
      </c>
      <c r="C6" s="475"/>
      <c r="D6" s="475"/>
      <c r="E6" s="475"/>
      <c r="F6" s="476"/>
      <c r="G6" s="102"/>
      <c r="H6" s="102"/>
    </row>
    <row r="7" spans="2:8" ht="12.75">
      <c r="B7" s="106" t="s">
        <v>120</v>
      </c>
      <c r="C7" s="93"/>
      <c r="D7" s="93"/>
      <c r="E7" s="93"/>
      <c r="F7" s="93"/>
      <c r="G7" s="279" t="s">
        <v>201</v>
      </c>
      <c r="H7" s="279" t="s">
        <v>310</v>
      </c>
    </row>
    <row r="8" spans="2:8" ht="12.75">
      <c r="B8" s="477" t="s">
        <v>122</v>
      </c>
      <c r="C8" s="478"/>
      <c r="D8" s="478"/>
      <c r="E8" s="478"/>
      <c r="F8" s="479"/>
      <c r="G8" s="195"/>
      <c r="H8" s="195"/>
    </row>
    <row r="9" spans="2:8" ht="13.5" thickBot="1">
      <c r="B9" s="468" t="s">
        <v>103</v>
      </c>
      <c r="C9" s="469"/>
      <c r="D9" s="469"/>
      <c r="E9" s="469"/>
      <c r="F9" s="470"/>
      <c r="G9" s="280" t="s">
        <v>201</v>
      </c>
      <c r="H9" s="280" t="s">
        <v>310</v>
      </c>
    </row>
  </sheetData>
  <sheetProtection/>
  <mergeCells count="6">
    <mergeCell ref="B9:F9"/>
    <mergeCell ref="B5:F5"/>
    <mergeCell ref="A1:I1"/>
    <mergeCell ref="A3:I3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35" sqref="I35"/>
    </sheetView>
  </sheetViews>
  <sheetFormatPr defaultColWidth="9.140625" defaultRowHeight="12.75"/>
  <cols>
    <col min="2" max="2" width="10.7109375" style="0" customWidth="1"/>
    <col min="7" max="7" width="14.7109375" style="0" customWidth="1"/>
    <col min="8" max="8" width="12.00390625" style="0" bestFit="1" customWidth="1"/>
  </cols>
  <sheetData>
    <row r="1" spans="1:11" ht="12.75">
      <c r="A1" s="436" t="s">
        <v>190</v>
      </c>
      <c r="B1" s="436"/>
      <c r="C1" s="436"/>
      <c r="D1" s="436"/>
      <c r="E1" s="436"/>
      <c r="F1" s="436"/>
      <c r="G1" s="436"/>
      <c r="H1" s="436"/>
      <c r="I1" s="1"/>
      <c r="J1" s="1"/>
      <c r="K1" s="1"/>
    </row>
    <row r="3" spans="1:8" ht="12.75">
      <c r="A3" s="435" t="s">
        <v>94</v>
      </c>
      <c r="B3" s="435"/>
      <c r="C3" s="435"/>
      <c r="D3" s="435"/>
      <c r="E3" s="435"/>
      <c r="F3" s="435"/>
      <c r="G3" s="435"/>
      <c r="H3" s="435"/>
    </row>
    <row r="4" ht="13.5" thickBot="1">
      <c r="B4" s="10"/>
    </row>
    <row r="5" spans="2:8" ht="13.5" thickBot="1">
      <c r="B5" s="471" t="s">
        <v>129</v>
      </c>
      <c r="C5" s="472"/>
      <c r="D5" s="472"/>
      <c r="E5" s="472"/>
      <c r="F5" s="473"/>
      <c r="G5" s="71" t="s">
        <v>307</v>
      </c>
      <c r="H5" s="71" t="s">
        <v>308</v>
      </c>
    </row>
    <row r="6" spans="2:8" ht="12.75">
      <c r="B6" s="474" t="s">
        <v>121</v>
      </c>
      <c r="C6" s="475"/>
      <c r="D6" s="475"/>
      <c r="E6" s="475"/>
      <c r="F6" s="476"/>
      <c r="G6" s="102"/>
      <c r="H6" s="102"/>
    </row>
    <row r="7" spans="2:8" ht="12.75">
      <c r="B7" s="106" t="s">
        <v>120</v>
      </c>
      <c r="C7" s="93"/>
      <c r="D7" s="93"/>
      <c r="E7" s="93"/>
      <c r="F7" s="93"/>
      <c r="G7" s="279" t="s">
        <v>202</v>
      </c>
      <c r="H7" s="279" t="s">
        <v>309</v>
      </c>
    </row>
    <row r="8" spans="2:8" ht="12.75">
      <c r="B8" s="477" t="s">
        <v>122</v>
      </c>
      <c r="C8" s="478"/>
      <c r="D8" s="478"/>
      <c r="E8" s="478"/>
      <c r="F8" s="479"/>
      <c r="G8" s="195"/>
      <c r="H8" s="195"/>
    </row>
    <row r="9" spans="2:8" ht="13.5" thickBot="1">
      <c r="B9" s="468" t="s">
        <v>103</v>
      </c>
      <c r="C9" s="469"/>
      <c r="D9" s="469"/>
      <c r="E9" s="469"/>
      <c r="F9" s="470"/>
      <c r="G9" s="280" t="s">
        <v>202</v>
      </c>
      <c r="H9" s="280" t="s">
        <v>309</v>
      </c>
    </row>
  </sheetData>
  <sheetProtection/>
  <mergeCells count="6">
    <mergeCell ref="B9:F9"/>
    <mergeCell ref="B5:F5"/>
    <mergeCell ref="A1:H1"/>
    <mergeCell ref="A3:H3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4.00390625" style="0" customWidth="1"/>
    <col min="2" max="2" width="49.8515625" style="0" customWidth="1"/>
  </cols>
  <sheetData>
    <row r="1" spans="1:11" ht="12.75">
      <c r="A1" s="436" t="s">
        <v>191</v>
      </c>
      <c r="B1" s="436"/>
      <c r="C1" s="436"/>
      <c r="D1" s="436"/>
      <c r="E1" s="436"/>
      <c r="F1" s="436"/>
      <c r="G1" s="436"/>
      <c r="H1" s="436"/>
      <c r="I1" s="436"/>
      <c r="J1" s="1"/>
      <c r="K1" s="1"/>
    </row>
    <row r="3" spans="1:9" ht="13.5" customHeight="1">
      <c r="A3" s="435" t="s">
        <v>139</v>
      </c>
      <c r="B3" s="435"/>
      <c r="C3" s="435"/>
      <c r="D3" s="435"/>
      <c r="E3" s="435"/>
      <c r="F3" s="435"/>
      <c r="G3" s="435"/>
      <c r="H3" s="435"/>
      <c r="I3" s="435"/>
    </row>
    <row r="4" spans="1:9" ht="13.5" customHeight="1">
      <c r="A4" s="154"/>
      <c r="B4" s="154"/>
      <c r="C4" s="154"/>
      <c r="D4" s="154"/>
      <c r="E4" s="154"/>
      <c r="F4" s="154"/>
      <c r="G4" s="154"/>
      <c r="H4" s="154"/>
      <c r="I4" s="154"/>
    </row>
    <row r="5" ht="13.5" thickBot="1">
      <c r="H5" t="s">
        <v>178</v>
      </c>
    </row>
    <row r="6" spans="2:6" ht="13.5" thickBot="1">
      <c r="B6" s="71" t="s">
        <v>141</v>
      </c>
      <c r="C6" s="144" t="s">
        <v>142</v>
      </c>
      <c r="D6" s="96"/>
      <c r="E6" s="144"/>
      <c r="F6" s="70"/>
    </row>
    <row r="7" spans="2:6" ht="12.75">
      <c r="B7" s="105"/>
      <c r="C7" s="93"/>
      <c r="D7" s="93"/>
      <c r="E7" s="93"/>
      <c r="F7" s="67"/>
    </row>
    <row r="8" spans="2:6" ht="12.75">
      <c r="B8" s="103"/>
      <c r="C8" s="91"/>
      <c r="D8" s="91"/>
      <c r="E8" s="91"/>
      <c r="F8" s="68"/>
    </row>
    <row r="9" spans="2:6" ht="12.75">
      <c r="B9" s="103"/>
      <c r="C9" s="91"/>
      <c r="D9" s="91"/>
      <c r="E9" s="91"/>
      <c r="F9" s="68"/>
    </row>
    <row r="10" spans="2:6" ht="12.75">
      <c r="B10" s="103"/>
      <c r="C10" s="91"/>
      <c r="D10" s="91"/>
      <c r="E10" s="91"/>
      <c r="F10" s="68"/>
    </row>
    <row r="11" spans="2:6" ht="12.75">
      <c r="B11" s="103"/>
      <c r="C11" s="91"/>
      <c r="D11" s="91"/>
      <c r="E11" s="91"/>
      <c r="F11" s="68"/>
    </row>
    <row r="12" spans="2:6" ht="13.5" thickBot="1">
      <c r="B12" s="104"/>
      <c r="C12" s="99"/>
      <c r="D12" s="99"/>
      <c r="E12" s="99"/>
      <c r="F12" s="100"/>
    </row>
    <row r="13" spans="2:6" ht="13.5" thickBot="1">
      <c r="B13" s="119" t="s">
        <v>103</v>
      </c>
      <c r="C13" s="96"/>
      <c r="D13" s="96"/>
      <c r="E13" s="96"/>
      <c r="F13" s="70"/>
    </row>
    <row r="19" ht="12.75">
      <c r="B19" s="121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6.28125" style="0" customWidth="1"/>
    <col min="2" max="2" width="10.140625" style="0" customWidth="1"/>
  </cols>
  <sheetData>
    <row r="1" spans="1:10" ht="12.75">
      <c r="A1" s="436" t="s">
        <v>192</v>
      </c>
      <c r="B1" s="436"/>
      <c r="C1" s="436"/>
      <c r="D1" s="436"/>
      <c r="E1" s="436"/>
      <c r="F1" s="436"/>
      <c r="G1" s="436"/>
      <c r="H1" s="436"/>
      <c r="I1" s="436"/>
      <c r="J1" s="436"/>
    </row>
    <row r="3" spans="1:11" ht="12.75">
      <c r="A3" s="435" t="s">
        <v>95</v>
      </c>
      <c r="B3" s="435"/>
      <c r="C3" s="435"/>
      <c r="D3" s="435"/>
      <c r="E3" s="435"/>
      <c r="F3" s="435"/>
      <c r="G3" s="435"/>
      <c r="H3" s="435"/>
      <c r="I3" s="435"/>
      <c r="J3" s="435"/>
      <c r="K3" s="4"/>
    </row>
    <row r="4" ht="13.5" thickBot="1"/>
    <row r="5" spans="1:10" ht="13.5" thickBot="1">
      <c r="A5" s="71" t="s">
        <v>102</v>
      </c>
      <c r="B5" s="66" t="s">
        <v>311</v>
      </c>
      <c r="C5" s="66" t="s">
        <v>312</v>
      </c>
      <c r="I5" s="480" t="s">
        <v>178</v>
      </c>
      <c r="J5" s="480"/>
    </row>
    <row r="6" spans="1:3" ht="21" customHeight="1">
      <c r="A6" s="72" t="s">
        <v>96</v>
      </c>
      <c r="B6" s="196">
        <v>14080</v>
      </c>
      <c r="C6" s="196">
        <v>13410</v>
      </c>
    </row>
    <row r="7" spans="1:3" ht="39" customHeight="1">
      <c r="A7" s="73" t="s">
        <v>97</v>
      </c>
      <c r="B7" s="197"/>
      <c r="C7" s="197"/>
    </row>
    <row r="8" spans="1:3" ht="12.75">
      <c r="A8" s="73" t="s">
        <v>98</v>
      </c>
      <c r="B8" s="197"/>
      <c r="C8" s="197"/>
    </row>
    <row r="9" spans="1:3" ht="38.25">
      <c r="A9" s="73" t="s">
        <v>99</v>
      </c>
      <c r="B9" s="197">
        <v>346</v>
      </c>
      <c r="C9" s="197"/>
    </row>
    <row r="10" spans="1:3" ht="12.75">
      <c r="A10" s="73" t="s">
        <v>100</v>
      </c>
      <c r="B10" s="197"/>
      <c r="C10" s="197"/>
    </row>
    <row r="11" spans="1:3" ht="13.5" thickBot="1">
      <c r="A11" s="74" t="s">
        <v>101</v>
      </c>
      <c r="B11" s="198"/>
      <c r="C11" s="198"/>
    </row>
    <row r="12" spans="1:3" ht="13.5" thickBot="1">
      <c r="A12" s="71" t="s">
        <v>103</v>
      </c>
      <c r="B12" s="199">
        <f>SUM(B6:B11)</f>
        <v>14426</v>
      </c>
      <c r="C12" s="199">
        <f>SUM(C6:C11)</f>
        <v>13410</v>
      </c>
    </row>
    <row r="13" spans="1:2" ht="12.75">
      <c r="A13" s="45"/>
      <c r="B13" s="46"/>
    </row>
    <row r="14" ht="13.5" thickBot="1"/>
    <row r="15" spans="1:6" ht="13.5" thickBot="1">
      <c r="A15" s="79" t="s">
        <v>104</v>
      </c>
      <c r="B15" s="75">
        <v>2012</v>
      </c>
      <c r="C15" s="41">
        <v>2013</v>
      </c>
      <c r="D15" s="41">
        <v>2014</v>
      </c>
      <c r="E15" s="41">
        <v>2015</v>
      </c>
      <c r="F15" s="42">
        <v>2016</v>
      </c>
    </row>
    <row r="16" spans="1:6" ht="12.75">
      <c r="A16" s="80"/>
      <c r="B16" s="76"/>
      <c r="C16" s="39"/>
      <c r="D16" s="39"/>
      <c r="E16" s="39"/>
      <c r="F16" s="40"/>
    </row>
    <row r="17" spans="1:6" ht="12.75">
      <c r="A17" s="81" t="s">
        <v>105</v>
      </c>
      <c r="B17" s="77"/>
      <c r="C17" s="34"/>
      <c r="D17" s="34"/>
      <c r="E17" s="34"/>
      <c r="F17" s="35"/>
    </row>
    <row r="18" spans="1:6" ht="12.75">
      <c r="A18" s="81" t="s">
        <v>106</v>
      </c>
      <c r="B18" s="77"/>
      <c r="C18" s="34"/>
      <c r="D18" s="34"/>
      <c r="E18" s="34"/>
      <c r="F18" s="35"/>
    </row>
    <row r="19" spans="1:6" ht="12.75">
      <c r="A19" s="81" t="s">
        <v>107</v>
      </c>
      <c r="B19" s="77"/>
      <c r="C19" s="34"/>
      <c r="D19" s="34"/>
      <c r="E19" s="34"/>
      <c r="F19" s="35"/>
    </row>
    <row r="20" spans="1:6" ht="12.75">
      <c r="A20" s="81" t="s">
        <v>108</v>
      </c>
      <c r="B20" s="77"/>
      <c r="C20" s="34"/>
      <c r="D20" s="34"/>
      <c r="E20" s="34"/>
      <c r="F20" s="35"/>
    </row>
    <row r="21" spans="1:6" ht="25.5">
      <c r="A21" s="81" t="s">
        <v>119</v>
      </c>
      <c r="B21" s="77"/>
      <c r="C21" s="34"/>
      <c r="D21" s="34"/>
      <c r="E21" s="34"/>
      <c r="F21" s="35"/>
    </row>
    <row r="22" spans="1:6" ht="38.25">
      <c r="A22" s="81" t="s">
        <v>109</v>
      </c>
      <c r="B22" s="77"/>
      <c r="C22" s="34"/>
      <c r="D22" s="34"/>
      <c r="E22" s="34"/>
      <c r="F22" s="35"/>
    </row>
    <row r="23" spans="1:6" ht="51.75" thickBot="1">
      <c r="A23" s="82" t="s">
        <v>110</v>
      </c>
      <c r="B23" s="78"/>
      <c r="C23" s="36"/>
      <c r="D23" s="36"/>
      <c r="E23" s="36"/>
      <c r="F23" s="37"/>
    </row>
    <row r="24" spans="1:6" ht="13.5" thickBot="1">
      <c r="A24" s="71" t="s">
        <v>103</v>
      </c>
      <c r="B24" s="62"/>
      <c r="C24" s="38"/>
      <c r="D24" s="38"/>
      <c r="E24" s="38"/>
      <c r="F24" s="33"/>
    </row>
  </sheetData>
  <sheetProtection/>
  <mergeCells count="3">
    <mergeCell ref="A1:J1"/>
    <mergeCell ref="A3:J3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M54" sqref="M54"/>
    </sheetView>
  </sheetViews>
  <sheetFormatPr defaultColWidth="9.140625" defaultRowHeight="12.75"/>
  <cols>
    <col min="1" max="1" width="18.140625" style="0" customWidth="1"/>
    <col min="2" max="2" width="25.8515625" style="0" customWidth="1"/>
    <col min="3" max="3" width="11.140625" style="0" customWidth="1"/>
    <col min="4" max="4" width="10.8515625" style="0" customWidth="1"/>
    <col min="9" max="9" width="7.7109375" style="0" customWidth="1"/>
    <col min="10" max="11" width="11.140625" style="0" customWidth="1"/>
  </cols>
  <sheetData>
    <row r="1" spans="1:13" ht="12.75">
      <c r="A1" s="436" t="s">
        <v>193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3" ht="12.75" hidden="1"/>
    <row r="4" spans="1:12" ht="15.75">
      <c r="A4" s="447" t="s">
        <v>123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ht="15.75">
      <c r="A5" s="11"/>
      <c r="J5" s="436" t="s">
        <v>178</v>
      </c>
      <c r="K5" s="436"/>
      <c r="L5" s="436"/>
    </row>
    <row r="6" spans="9:11" ht="12.75">
      <c r="I6" s="3"/>
      <c r="J6" s="3"/>
      <c r="K6" s="3"/>
    </row>
    <row r="7" spans="1:11" ht="39">
      <c r="A7" s="497" t="s">
        <v>27</v>
      </c>
      <c r="B7" s="497"/>
      <c r="C7" s="387" t="s">
        <v>313</v>
      </c>
      <c r="D7" s="387" t="s">
        <v>314</v>
      </c>
      <c r="E7" s="497" t="s">
        <v>28</v>
      </c>
      <c r="F7" s="497"/>
      <c r="G7" s="497"/>
      <c r="H7" s="497"/>
      <c r="I7" s="497"/>
      <c r="J7" s="387" t="s">
        <v>313</v>
      </c>
      <c r="K7" s="387" t="s">
        <v>314</v>
      </c>
    </row>
    <row r="8" spans="1:11" ht="12.75">
      <c r="A8" s="496" t="s">
        <v>3</v>
      </c>
      <c r="B8" s="496"/>
      <c r="C8" s="165"/>
      <c r="D8" s="165"/>
      <c r="E8" s="496" t="s">
        <v>3</v>
      </c>
      <c r="F8" s="496"/>
      <c r="G8" s="496"/>
      <c r="H8" s="496"/>
      <c r="I8" s="496"/>
      <c r="J8" s="90"/>
      <c r="K8" s="90"/>
    </row>
    <row r="9" spans="1:11" ht="18">
      <c r="A9" s="166" t="s">
        <v>65</v>
      </c>
      <c r="B9" s="167"/>
      <c r="C9" s="167"/>
      <c r="D9" s="167"/>
      <c r="E9" s="166" t="s">
        <v>29</v>
      </c>
      <c r="F9" s="167"/>
      <c r="G9" s="90"/>
      <c r="H9" s="90"/>
      <c r="I9" s="90"/>
      <c r="J9" s="90"/>
      <c r="K9" s="90"/>
    </row>
    <row r="10" spans="1:11" ht="16.5">
      <c r="A10" s="168" t="s">
        <v>30</v>
      </c>
      <c r="B10" s="169"/>
      <c r="C10" s="169"/>
      <c r="D10" s="169"/>
      <c r="E10" s="501" t="s">
        <v>31</v>
      </c>
      <c r="F10" s="501"/>
      <c r="G10" s="501"/>
      <c r="H10" s="501"/>
      <c r="I10" s="501"/>
      <c r="J10" s="90"/>
      <c r="K10" s="90"/>
    </row>
    <row r="11" spans="1:11" ht="15.75">
      <c r="A11" s="483" t="s">
        <v>14</v>
      </c>
      <c r="B11" s="483"/>
      <c r="C11" s="170">
        <f>C12+C13+C14+C15+C16</f>
        <v>44314</v>
      </c>
      <c r="D11" s="170">
        <v>41588</v>
      </c>
      <c r="E11" s="483" t="s">
        <v>14</v>
      </c>
      <c r="F11" s="483"/>
      <c r="G11" s="483"/>
      <c r="H11" s="483"/>
      <c r="I11" s="483"/>
      <c r="J11" s="201">
        <f>SUM(J12:J16)</f>
        <v>44435</v>
      </c>
      <c r="K11" s="201">
        <v>50580</v>
      </c>
    </row>
    <row r="12" spans="1:11" ht="12.75">
      <c r="A12" s="482" t="s">
        <v>154</v>
      </c>
      <c r="B12" s="482"/>
      <c r="C12" s="175">
        <v>21618</v>
      </c>
      <c r="D12" s="175">
        <v>12869</v>
      </c>
      <c r="E12" s="482" t="s">
        <v>18</v>
      </c>
      <c r="F12" s="482"/>
      <c r="G12" s="482"/>
      <c r="H12" s="482"/>
      <c r="I12" s="482"/>
      <c r="J12" s="192">
        <v>12610</v>
      </c>
      <c r="K12" s="192">
        <v>17435</v>
      </c>
    </row>
    <row r="13" spans="1:11" ht="12.75">
      <c r="A13" s="494" t="s">
        <v>156</v>
      </c>
      <c r="B13" s="495"/>
      <c r="C13" s="175">
        <v>6471</v>
      </c>
      <c r="D13" s="175">
        <v>10063</v>
      </c>
      <c r="E13" s="482" t="s">
        <v>172</v>
      </c>
      <c r="F13" s="482"/>
      <c r="G13" s="482"/>
      <c r="H13" s="482"/>
      <c r="I13" s="482"/>
      <c r="J13" s="192">
        <v>3010</v>
      </c>
      <c r="K13" s="192">
        <v>2948</v>
      </c>
    </row>
    <row r="14" spans="1:11" ht="12.75">
      <c r="A14" s="494" t="s">
        <v>164</v>
      </c>
      <c r="B14" s="495"/>
      <c r="C14" s="175">
        <v>14080</v>
      </c>
      <c r="D14" s="175">
        <v>13410</v>
      </c>
      <c r="E14" s="482" t="s">
        <v>113</v>
      </c>
      <c r="F14" s="482"/>
      <c r="G14" s="482"/>
      <c r="H14" s="482"/>
      <c r="I14" s="482"/>
      <c r="J14" s="192">
        <v>19408</v>
      </c>
      <c r="K14" s="192">
        <v>19901</v>
      </c>
    </row>
    <row r="15" spans="1:11" ht="12.75">
      <c r="A15" s="174" t="s">
        <v>158</v>
      </c>
      <c r="B15" s="175"/>
      <c r="C15" s="175">
        <v>2145</v>
      </c>
      <c r="D15" s="175">
        <v>5035</v>
      </c>
      <c r="E15" s="482" t="s">
        <v>32</v>
      </c>
      <c r="F15" s="482"/>
      <c r="G15" s="482"/>
      <c r="H15" s="482"/>
      <c r="I15" s="482"/>
      <c r="J15" s="192">
        <v>7406</v>
      </c>
      <c r="K15" s="192">
        <v>7895</v>
      </c>
    </row>
    <row r="16" spans="1:11" ht="12.75">
      <c r="A16" s="174" t="s">
        <v>173</v>
      </c>
      <c r="B16" s="175"/>
      <c r="C16" s="175"/>
      <c r="D16" s="175"/>
      <c r="E16" s="482" t="s">
        <v>115</v>
      </c>
      <c r="F16" s="482"/>
      <c r="G16" s="482"/>
      <c r="H16" s="482"/>
      <c r="I16" s="482"/>
      <c r="J16" s="192">
        <v>2001</v>
      </c>
      <c r="K16" s="192">
        <v>1844</v>
      </c>
    </row>
    <row r="17" spans="1:11" ht="12.75">
      <c r="A17" s="171" t="s">
        <v>165</v>
      </c>
      <c r="B17" s="173"/>
      <c r="C17" s="179"/>
      <c r="D17" s="200"/>
      <c r="E17" s="498" t="s">
        <v>315</v>
      </c>
      <c r="F17" s="499"/>
      <c r="G17" s="499"/>
      <c r="H17" s="499"/>
      <c r="I17" s="500"/>
      <c r="J17" s="192"/>
      <c r="K17" s="192">
        <v>557</v>
      </c>
    </row>
    <row r="18" spans="1:11" ht="12.75" hidden="1">
      <c r="A18" s="19"/>
      <c r="B18" s="20"/>
      <c r="C18" s="20"/>
      <c r="D18" s="20"/>
      <c r="E18" s="183"/>
      <c r="F18" s="172"/>
      <c r="G18" s="50"/>
      <c r="H18" s="50"/>
      <c r="I18" s="50"/>
      <c r="J18" s="192"/>
      <c r="K18" s="192"/>
    </row>
    <row r="19" spans="1:11" ht="12.75" hidden="1">
      <c r="A19" s="19"/>
      <c r="B19" s="20"/>
      <c r="C19" s="20"/>
      <c r="D19" s="20"/>
      <c r="E19" s="183"/>
      <c r="F19" s="172"/>
      <c r="G19" s="50"/>
      <c r="H19" s="50"/>
      <c r="I19" s="50"/>
      <c r="J19" s="192"/>
      <c r="K19" s="192"/>
    </row>
    <row r="20" spans="1:11" ht="12.75" hidden="1">
      <c r="A20" s="19"/>
      <c r="B20" s="20"/>
      <c r="C20" s="20"/>
      <c r="D20" s="20"/>
      <c r="E20" s="183"/>
      <c r="F20" s="172"/>
      <c r="G20" s="50"/>
      <c r="H20" s="50"/>
      <c r="I20" s="50"/>
      <c r="J20" s="192"/>
      <c r="K20" s="192"/>
    </row>
    <row r="21" spans="1:11" ht="12.75" hidden="1">
      <c r="A21" s="19"/>
      <c r="B21" s="20"/>
      <c r="C21" s="20"/>
      <c r="D21" s="20"/>
      <c r="E21" s="183"/>
      <c r="F21" s="172"/>
      <c r="G21" s="50"/>
      <c r="H21" s="50"/>
      <c r="I21" s="50"/>
      <c r="J21" s="192"/>
      <c r="K21" s="192"/>
    </row>
    <row r="22" spans="1:11" ht="12.75">
      <c r="A22" s="508" t="s">
        <v>298</v>
      </c>
      <c r="B22" s="508"/>
      <c r="C22" s="388"/>
      <c r="D22" s="389">
        <v>211</v>
      </c>
      <c r="E22" s="505"/>
      <c r="F22" s="506"/>
      <c r="G22" s="506"/>
      <c r="H22" s="506"/>
      <c r="I22" s="507"/>
      <c r="J22" s="192"/>
      <c r="K22" s="192"/>
    </row>
    <row r="23" spans="1:11" ht="15.75">
      <c r="A23" s="176" t="s">
        <v>15</v>
      </c>
      <c r="B23" s="170"/>
      <c r="C23" s="180">
        <f>C24+C28</f>
        <v>421</v>
      </c>
      <c r="D23" s="180">
        <v>2950</v>
      </c>
      <c r="E23" s="492" t="s">
        <v>66</v>
      </c>
      <c r="F23" s="492"/>
      <c r="G23" s="492"/>
      <c r="H23" s="492"/>
      <c r="I23" s="492"/>
      <c r="J23" s="201">
        <f>SUM(J24:J29)</f>
        <v>3100</v>
      </c>
      <c r="K23" s="201">
        <f>SUM(K24:K29)</f>
        <v>6794</v>
      </c>
    </row>
    <row r="24" spans="1:11" ht="12.75">
      <c r="A24" s="493" t="s">
        <v>166</v>
      </c>
      <c r="B24" s="493"/>
      <c r="C24" s="200">
        <v>421</v>
      </c>
      <c r="D24" s="200"/>
      <c r="E24" s="491" t="s">
        <v>143</v>
      </c>
      <c r="F24" s="491"/>
      <c r="G24" s="491"/>
      <c r="H24" s="491"/>
      <c r="I24" s="491"/>
      <c r="J24" s="192">
        <v>2500</v>
      </c>
      <c r="K24" s="192">
        <v>844</v>
      </c>
    </row>
    <row r="25" spans="1:11" ht="12.75">
      <c r="A25" s="177" t="s">
        <v>170</v>
      </c>
      <c r="B25" s="173"/>
      <c r="C25" s="182"/>
      <c r="D25" s="182"/>
      <c r="E25" s="491" t="s">
        <v>33</v>
      </c>
      <c r="F25" s="491"/>
      <c r="G25" s="491"/>
      <c r="H25" s="491"/>
      <c r="I25" s="491"/>
      <c r="J25" s="192">
        <v>600</v>
      </c>
      <c r="K25" s="192">
        <v>5950</v>
      </c>
    </row>
    <row r="26" spans="1:11" ht="12.75">
      <c r="A26" s="177" t="s">
        <v>171</v>
      </c>
      <c r="B26" s="173"/>
      <c r="C26" s="182"/>
      <c r="D26" s="182"/>
      <c r="E26" s="491" t="s">
        <v>144</v>
      </c>
      <c r="F26" s="491"/>
      <c r="G26" s="491"/>
      <c r="H26" s="491"/>
      <c r="I26" s="491"/>
      <c r="J26" s="192"/>
      <c r="K26" s="192"/>
    </row>
    <row r="27" spans="1:11" ht="12.75">
      <c r="A27" s="155" t="s">
        <v>167</v>
      </c>
      <c r="B27" s="175"/>
      <c r="C27" s="181"/>
      <c r="D27" s="181">
        <v>2950</v>
      </c>
      <c r="E27" s="491" t="s">
        <v>22</v>
      </c>
      <c r="F27" s="491"/>
      <c r="G27" s="491"/>
      <c r="H27" s="491"/>
      <c r="I27" s="491"/>
      <c r="J27" s="192"/>
      <c r="K27" s="192"/>
    </row>
    <row r="28" spans="1:11" ht="12.75">
      <c r="A28" s="155" t="s">
        <v>168</v>
      </c>
      <c r="B28" s="175"/>
      <c r="C28" s="181"/>
      <c r="D28" s="181"/>
      <c r="E28" s="491" t="s">
        <v>23</v>
      </c>
      <c r="F28" s="491"/>
      <c r="G28" s="491"/>
      <c r="H28" s="491"/>
      <c r="I28" s="491"/>
      <c r="J28" s="178"/>
      <c r="K28" s="178"/>
    </row>
    <row r="29" spans="1:11" ht="12.75">
      <c r="A29" s="155" t="s">
        <v>169</v>
      </c>
      <c r="B29" s="175"/>
      <c r="C29" s="181"/>
      <c r="D29" s="181"/>
      <c r="E29" s="491" t="s">
        <v>116</v>
      </c>
      <c r="F29" s="491"/>
      <c r="G29" s="491"/>
      <c r="H29" s="491"/>
      <c r="I29" s="491"/>
      <c r="J29" s="178"/>
      <c r="K29" s="178"/>
    </row>
    <row r="30" spans="1:11" ht="16.5">
      <c r="A30" s="24"/>
      <c r="B30" s="20"/>
      <c r="C30" s="20"/>
      <c r="D30" s="20"/>
      <c r="E30" s="509" t="s">
        <v>34</v>
      </c>
      <c r="F30" s="510"/>
      <c r="G30" s="510"/>
      <c r="H30" s="510"/>
      <c r="I30" s="511"/>
      <c r="J30" s="90"/>
      <c r="K30" s="90"/>
    </row>
    <row r="31" spans="1:11" ht="15.75">
      <c r="A31" s="25"/>
      <c r="B31" s="20"/>
      <c r="C31" s="20"/>
      <c r="D31" s="20"/>
      <c r="E31" s="512" t="s">
        <v>35</v>
      </c>
      <c r="F31" s="513"/>
      <c r="G31" s="513"/>
      <c r="H31" s="513"/>
      <c r="I31" s="514"/>
      <c r="J31" s="202">
        <v>300</v>
      </c>
      <c r="K31" s="202"/>
    </row>
    <row r="32" spans="1:11" ht="14.25">
      <c r="A32" s="26"/>
      <c r="B32" s="20"/>
      <c r="C32" s="20"/>
      <c r="D32" s="20"/>
      <c r="E32" s="482" t="s">
        <v>13</v>
      </c>
      <c r="F32" s="482"/>
      <c r="G32" s="482"/>
      <c r="H32" s="482"/>
      <c r="I32" s="482"/>
      <c r="J32" s="90">
        <v>200</v>
      </c>
      <c r="K32" s="90"/>
    </row>
    <row r="33" spans="1:11" ht="14.25">
      <c r="A33" s="26"/>
      <c r="B33" s="20"/>
      <c r="C33" s="20"/>
      <c r="D33" s="20"/>
      <c r="E33" s="482" t="s">
        <v>36</v>
      </c>
      <c r="F33" s="482"/>
      <c r="G33" s="482"/>
      <c r="H33" s="482"/>
      <c r="I33" s="482"/>
      <c r="J33" s="90">
        <v>100</v>
      </c>
      <c r="K33" s="90"/>
    </row>
    <row r="34" spans="1:11" ht="15.75">
      <c r="A34" s="25"/>
      <c r="B34" s="20"/>
      <c r="C34" s="20"/>
      <c r="D34" s="20"/>
      <c r="E34" s="483" t="s">
        <v>37</v>
      </c>
      <c r="F34" s="483"/>
      <c r="G34" s="483"/>
      <c r="H34" s="483"/>
      <c r="I34" s="483"/>
      <c r="J34" s="90"/>
      <c r="K34" s="90"/>
    </row>
    <row r="35" spans="1:11" ht="14.25">
      <c r="A35" s="26"/>
      <c r="B35" s="20"/>
      <c r="C35" s="20"/>
      <c r="D35" s="20"/>
      <c r="E35" s="482" t="s">
        <v>38</v>
      </c>
      <c r="F35" s="482"/>
      <c r="G35" s="482"/>
      <c r="H35" s="482"/>
      <c r="I35" s="482"/>
      <c r="J35" s="90"/>
      <c r="K35" s="90"/>
    </row>
    <row r="36" spans="1:11" ht="18">
      <c r="A36" s="23"/>
      <c r="B36" s="20"/>
      <c r="C36" s="20"/>
      <c r="D36" s="20"/>
      <c r="E36" s="481" t="s">
        <v>39</v>
      </c>
      <c r="F36" s="481"/>
      <c r="G36" s="481"/>
      <c r="H36" s="481"/>
      <c r="I36" s="481"/>
      <c r="J36" s="90"/>
      <c r="K36" s="90"/>
    </row>
    <row r="37" spans="1:11" ht="14.25">
      <c r="A37" s="26"/>
      <c r="B37" s="20"/>
      <c r="C37" s="20"/>
      <c r="D37" s="20"/>
      <c r="E37" s="482" t="s">
        <v>40</v>
      </c>
      <c r="F37" s="482"/>
      <c r="G37" s="482"/>
      <c r="H37" s="482"/>
      <c r="I37" s="482"/>
      <c r="J37" s="90"/>
      <c r="K37" s="90"/>
    </row>
    <row r="38" spans="1:11" ht="14.25">
      <c r="A38" s="26"/>
      <c r="B38" s="20"/>
      <c r="C38" s="20"/>
      <c r="D38" s="20"/>
      <c r="E38" s="482" t="s">
        <v>41</v>
      </c>
      <c r="F38" s="482"/>
      <c r="G38" s="482"/>
      <c r="H38" s="482"/>
      <c r="I38" s="482"/>
      <c r="J38" s="90"/>
      <c r="K38" s="90"/>
    </row>
    <row r="39" spans="1:11" ht="18">
      <c r="A39" s="23"/>
      <c r="B39" s="20"/>
      <c r="C39" s="20"/>
      <c r="D39" s="20"/>
      <c r="E39" s="187" t="s">
        <v>42</v>
      </c>
      <c r="F39" s="188"/>
      <c r="G39" s="189"/>
      <c r="H39" s="189"/>
      <c r="I39" s="189"/>
      <c r="J39" s="90"/>
      <c r="K39" s="90"/>
    </row>
    <row r="40" spans="1:11" ht="14.25">
      <c r="A40" s="26"/>
      <c r="B40" s="20"/>
      <c r="C40" s="20"/>
      <c r="D40" s="20"/>
      <c r="E40" s="484" t="s">
        <v>43</v>
      </c>
      <c r="F40" s="484"/>
      <c r="G40" s="484"/>
      <c r="H40" s="484"/>
      <c r="I40" s="484"/>
      <c r="J40" s="90"/>
      <c r="K40" s="90"/>
    </row>
    <row r="41" spans="1:11" ht="14.25">
      <c r="A41" s="26"/>
      <c r="B41" s="20"/>
      <c r="C41" s="20"/>
      <c r="D41" s="20"/>
      <c r="E41" s="484" t="s">
        <v>44</v>
      </c>
      <c r="F41" s="484"/>
      <c r="G41" s="484"/>
      <c r="H41" s="484"/>
      <c r="I41" s="484"/>
      <c r="J41" s="90"/>
      <c r="K41" s="90"/>
    </row>
    <row r="42" spans="1:11" ht="114" customHeight="1">
      <c r="A42" s="184" t="s">
        <v>67</v>
      </c>
      <c r="B42" s="167"/>
      <c r="C42" s="170">
        <f>C23+C11</f>
        <v>44735</v>
      </c>
      <c r="D42" s="180">
        <v>44538</v>
      </c>
      <c r="E42" s="485" t="s">
        <v>45</v>
      </c>
      <c r="F42" s="486"/>
      <c r="G42" s="486"/>
      <c r="H42" s="486"/>
      <c r="I42" s="487"/>
      <c r="J42" s="201">
        <f>J23+J11+J31</f>
        <v>47835</v>
      </c>
      <c r="K42" s="201">
        <f>K23+K11+K31</f>
        <v>57374</v>
      </c>
    </row>
    <row r="43" spans="1:12" ht="17.25">
      <c r="A43" s="27"/>
      <c r="B43" s="20"/>
      <c r="C43" s="20"/>
      <c r="D43" s="20"/>
      <c r="E43" s="488" t="s">
        <v>46</v>
      </c>
      <c r="F43" s="489"/>
      <c r="G43" s="489"/>
      <c r="H43" s="489"/>
      <c r="I43" s="489"/>
      <c r="J43" s="489"/>
      <c r="K43" s="490"/>
      <c r="L43" s="190"/>
    </row>
    <row r="44" spans="1:11" ht="14.25">
      <c r="A44" s="26"/>
      <c r="B44" s="20"/>
      <c r="C44" s="20"/>
      <c r="D44" s="20"/>
      <c r="E44" s="484" t="s">
        <v>40</v>
      </c>
      <c r="F44" s="484"/>
      <c r="G44" s="484"/>
      <c r="H44" s="484"/>
      <c r="I44" s="484"/>
      <c r="J44" s="191">
        <v>421</v>
      </c>
      <c r="K44" s="191">
        <v>8992</v>
      </c>
    </row>
    <row r="45" spans="1:11" ht="14.25">
      <c r="A45" s="26"/>
      <c r="B45" s="20"/>
      <c r="C45" s="20"/>
      <c r="D45" s="20"/>
      <c r="E45" s="484" t="s">
        <v>41</v>
      </c>
      <c r="F45" s="484"/>
      <c r="G45" s="484"/>
      <c r="H45" s="484"/>
      <c r="I45" s="484"/>
      <c r="J45" s="191">
        <v>2679</v>
      </c>
      <c r="K45" s="191">
        <v>3844</v>
      </c>
    </row>
    <row r="46" spans="1:6" ht="18">
      <c r="A46" s="502" t="s">
        <v>47</v>
      </c>
      <c r="B46" s="503"/>
      <c r="C46" s="503"/>
      <c r="D46" s="504"/>
      <c r="E46" s="23"/>
      <c r="F46" s="28"/>
    </row>
    <row r="47" spans="1:6" ht="18">
      <c r="A47" s="483" t="s">
        <v>48</v>
      </c>
      <c r="B47" s="483"/>
      <c r="C47" s="170">
        <v>3100</v>
      </c>
      <c r="D47" s="170">
        <v>12836</v>
      </c>
      <c r="E47" s="29"/>
      <c r="F47" s="28"/>
    </row>
    <row r="48" spans="1:6" ht="18">
      <c r="A48" s="185" t="s">
        <v>68</v>
      </c>
      <c r="B48" s="186"/>
      <c r="C48" s="172"/>
      <c r="D48" s="172">
        <v>8992</v>
      </c>
      <c r="E48" s="19"/>
      <c r="F48" s="28"/>
    </row>
    <row r="49" spans="1:6" ht="18">
      <c r="A49" s="185" t="s">
        <v>69</v>
      </c>
      <c r="B49" s="186"/>
      <c r="C49" s="172">
        <v>3100</v>
      </c>
      <c r="D49" s="172">
        <v>3844</v>
      </c>
      <c r="E49" s="19"/>
      <c r="F49" s="28"/>
    </row>
    <row r="50" spans="1:6" ht="18">
      <c r="A50" s="483" t="s">
        <v>49</v>
      </c>
      <c r="B50" s="483"/>
      <c r="C50" s="170"/>
      <c r="D50" s="170"/>
      <c r="E50" s="29"/>
      <c r="F50" s="28"/>
    </row>
    <row r="51" spans="1:6" ht="18">
      <c r="A51" s="185" t="s">
        <v>70</v>
      </c>
      <c r="B51" s="186"/>
      <c r="C51" s="172"/>
      <c r="D51" s="172"/>
      <c r="E51" s="19"/>
      <c r="F51" s="28"/>
    </row>
    <row r="52" spans="1:6" ht="18">
      <c r="A52" s="185" t="s">
        <v>50</v>
      </c>
      <c r="B52" s="186"/>
      <c r="C52" s="172"/>
      <c r="D52" s="172"/>
      <c r="E52" s="19"/>
      <c r="F52" s="28"/>
    </row>
    <row r="53" spans="1:11" ht="18">
      <c r="A53" s="166" t="s">
        <v>16</v>
      </c>
      <c r="B53" s="167"/>
      <c r="C53" s="170">
        <f>C50+C47+C42</f>
        <v>47835</v>
      </c>
      <c r="D53" s="170">
        <v>57374</v>
      </c>
      <c r="E53" s="166" t="s">
        <v>51</v>
      </c>
      <c r="F53" s="167"/>
      <c r="G53" s="90"/>
      <c r="H53" s="90"/>
      <c r="I53" s="90"/>
      <c r="J53" s="201">
        <f>SUM(J54:J55)</f>
        <v>47835</v>
      </c>
      <c r="K53" s="201">
        <f>SUM(K54:K55)</f>
        <v>57374</v>
      </c>
    </row>
    <row r="54" spans="1:11" ht="12.75">
      <c r="A54" s="185" t="s">
        <v>52</v>
      </c>
      <c r="B54" s="186"/>
      <c r="C54" s="172">
        <v>44314</v>
      </c>
      <c r="D54" s="172">
        <v>50580</v>
      </c>
      <c r="E54" s="484" t="s">
        <v>53</v>
      </c>
      <c r="F54" s="484"/>
      <c r="G54" s="484"/>
      <c r="H54" s="484"/>
      <c r="I54" s="484"/>
      <c r="J54" s="191">
        <v>44735</v>
      </c>
      <c r="K54" s="191">
        <v>50580</v>
      </c>
    </row>
    <row r="55" spans="1:11" ht="12.75">
      <c r="A55" s="185" t="s">
        <v>54</v>
      </c>
      <c r="B55" s="186"/>
      <c r="C55" s="172">
        <v>3521</v>
      </c>
      <c r="D55" s="172">
        <v>6794</v>
      </c>
      <c r="E55" s="484" t="s">
        <v>71</v>
      </c>
      <c r="F55" s="484"/>
      <c r="G55" s="484"/>
      <c r="H55" s="484"/>
      <c r="I55" s="484"/>
      <c r="J55" s="191">
        <v>3100</v>
      </c>
      <c r="K55" s="191">
        <v>6794</v>
      </c>
    </row>
  </sheetData>
  <sheetProtection/>
  <mergeCells count="49">
    <mergeCell ref="A46:D46"/>
    <mergeCell ref="E22:I22"/>
    <mergeCell ref="A22:B22"/>
    <mergeCell ref="E54:I54"/>
    <mergeCell ref="E55:I55"/>
    <mergeCell ref="E30:I30"/>
    <mergeCell ref="E31:I31"/>
    <mergeCell ref="A50:B50"/>
    <mergeCell ref="A47:B47"/>
    <mergeCell ref="E41:I41"/>
    <mergeCell ref="A7:B7"/>
    <mergeCell ref="A1:M1"/>
    <mergeCell ref="A8:B8"/>
    <mergeCell ref="A13:B13"/>
    <mergeCell ref="A4:L4"/>
    <mergeCell ref="J5:L5"/>
    <mergeCell ref="E13:I13"/>
    <mergeCell ref="A14:B14"/>
    <mergeCell ref="E11:I11"/>
    <mergeCell ref="E8:I8"/>
    <mergeCell ref="E7:I7"/>
    <mergeCell ref="E17:I17"/>
    <mergeCell ref="E24:I24"/>
    <mergeCell ref="E15:I15"/>
    <mergeCell ref="E16:I16"/>
    <mergeCell ref="E10:I10"/>
    <mergeCell ref="E12:I12"/>
    <mergeCell ref="E14:I14"/>
    <mergeCell ref="E26:I26"/>
    <mergeCell ref="E27:I27"/>
    <mergeCell ref="E28:I28"/>
    <mergeCell ref="E29:I29"/>
    <mergeCell ref="A11:B11"/>
    <mergeCell ref="A12:B12"/>
    <mergeCell ref="E25:I25"/>
    <mergeCell ref="E23:I23"/>
    <mergeCell ref="A24:B24"/>
    <mergeCell ref="E42:I42"/>
    <mergeCell ref="E44:I44"/>
    <mergeCell ref="E45:I45"/>
    <mergeCell ref="E37:I37"/>
    <mergeCell ref="E38:I38"/>
    <mergeCell ref="E43:K43"/>
    <mergeCell ref="E36:I36"/>
    <mergeCell ref="E32:I32"/>
    <mergeCell ref="E33:I33"/>
    <mergeCell ref="E35:I35"/>
    <mergeCell ref="E34:I34"/>
    <mergeCell ref="E40:I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0.140625" style="0" customWidth="1"/>
    <col min="2" max="2" width="21.8515625" style="0" customWidth="1"/>
    <col min="3" max="3" width="17.28125" style="0" customWidth="1"/>
    <col min="4" max="4" width="15.140625" style="0" customWidth="1"/>
    <col min="5" max="5" width="10.28125" style="0" customWidth="1"/>
  </cols>
  <sheetData>
    <row r="1" spans="1:13" ht="12.75">
      <c r="A1" s="436" t="s">
        <v>194</v>
      </c>
      <c r="B1" s="436"/>
      <c r="C1" s="436"/>
      <c r="D1" s="436"/>
      <c r="E1" s="436"/>
      <c r="F1" s="436"/>
      <c r="G1" s="436"/>
      <c r="H1" s="436"/>
      <c r="I1" s="1"/>
      <c r="J1" s="1"/>
      <c r="K1" s="1"/>
      <c r="L1" s="1"/>
      <c r="M1" s="1"/>
    </row>
    <row r="3" spans="1:8" ht="12.75">
      <c r="A3" s="435" t="s">
        <v>86</v>
      </c>
      <c r="B3" s="435"/>
      <c r="C3" s="435"/>
      <c r="D3" s="435"/>
      <c r="E3" s="435"/>
      <c r="F3" s="435"/>
      <c r="G3" s="435"/>
      <c r="H3" s="435"/>
    </row>
    <row r="4" spans="1:8" ht="12.75">
      <c r="A4" s="154"/>
      <c r="B4" s="154"/>
      <c r="C4" s="154"/>
      <c r="D4" s="154"/>
      <c r="E4" s="154"/>
      <c r="F4" s="154"/>
      <c r="G4" s="154"/>
      <c r="H4" s="154"/>
    </row>
    <row r="5" spans="1:8" ht="12.75">
      <c r="A5" s="154"/>
      <c r="B5" s="154"/>
      <c r="C5" s="154"/>
      <c r="D5" s="154"/>
      <c r="E5" s="154"/>
      <c r="F5" s="154"/>
      <c r="G5" s="154"/>
      <c r="H5" s="154"/>
    </row>
    <row r="6" spans="1:8" ht="12.75">
      <c r="A6" s="154"/>
      <c r="B6" s="154"/>
      <c r="C6" s="154"/>
      <c r="D6" s="154"/>
      <c r="E6" s="154"/>
      <c r="F6" s="154"/>
      <c r="G6" s="154"/>
      <c r="H6" s="154"/>
    </row>
    <row r="7" spans="5:6" ht="13.5" thickBot="1">
      <c r="E7" s="391" t="s">
        <v>178</v>
      </c>
      <c r="F7" s="391"/>
    </row>
    <row r="8" spans="2:4" ht="13.5" thickBot="1">
      <c r="B8" s="71" t="s">
        <v>1</v>
      </c>
      <c r="C8" s="145" t="s">
        <v>316</v>
      </c>
      <c r="D8" s="145" t="s">
        <v>317</v>
      </c>
    </row>
    <row r="9" spans="2:4" ht="12.75">
      <c r="B9" s="122"/>
      <c r="C9" s="390">
        <v>100</v>
      </c>
      <c r="D9" s="67">
        <v>0</v>
      </c>
    </row>
    <row r="10" spans="2:4" ht="12.75">
      <c r="B10" s="107"/>
      <c r="C10" s="90"/>
      <c r="D10" s="68"/>
    </row>
    <row r="11" spans="2:4" ht="12.75">
      <c r="B11" s="107"/>
      <c r="C11" s="90"/>
      <c r="D11" s="68"/>
    </row>
    <row r="12" spans="2:4" ht="13.5" thickBot="1">
      <c r="B12" s="108"/>
      <c r="C12" s="101"/>
      <c r="D12" s="69"/>
    </row>
  </sheetData>
  <sheetProtection/>
  <mergeCells count="2">
    <mergeCell ref="A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5.8515625" style="0" customWidth="1"/>
  </cols>
  <sheetData>
    <row r="1" spans="1:11" ht="12.75">
      <c r="A1" s="436" t="s">
        <v>195</v>
      </c>
      <c r="B1" s="436"/>
      <c r="C1" s="436"/>
      <c r="D1" s="436"/>
      <c r="E1" s="436"/>
      <c r="F1" s="436"/>
      <c r="G1" s="1"/>
      <c r="H1" s="1"/>
      <c r="I1" s="1"/>
      <c r="J1" s="1"/>
      <c r="K1" s="1"/>
    </row>
    <row r="3" spans="1:6" ht="12.75">
      <c r="A3" s="435" t="s">
        <v>87</v>
      </c>
      <c r="B3" s="435"/>
      <c r="C3" s="435"/>
      <c r="D3" s="435"/>
      <c r="E3" s="435"/>
      <c r="F3" s="435"/>
    </row>
    <row r="5" spans="5:6" ht="12.75">
      <c r="E5" s="436" t="s">
        <v>178</v>
      </c>
      <c r="F5" s="436"/>
    </row>
    <row r="6" ht="13.5" thickBot="1"/>
    <row r="7" spans="1:5" ht="13.5" thickBot="1">
      <c r="A7" s="102"/>
      <c r="B7" s="32">
        <v>2012</v>
      </c>
      <c r="C7" s="110">
        <v>2013</v>
      </c>
      <c r="D7" s="110">
        <v>2014</v>
      </c>
      <c r="E7" s="44">
        <v>2015</v>
      </c>
    </row>
    <row r="8" spans="1:5" ht="12.75">
      <c r="A8" s="138" t="s">
        <v>7</v>
      </c>
      <c r="B8" s="94"/>
      <c r="C8" s="60"/>
      <c r="D8" s="60"/>
      <c r="E8" s="43"/>
    </row>
    <row r="9" spans="1:5" ht="25.5">
      <c r="A9" s="146" t="s">
        <v>11</v>
      </c>
      <c r="B9" s="92"/>
      <c r="C9" s="90"/>
      <c r="D9" s="90"/>
      <c r="E9" s="30"/>
    </row>
    <row r="10" spans="1:5" ht="25.5">
      <c r="A10" s="146" t="s">
        <v>12</v>
      </c>
      <c r="B10" s="92"/>
      <c r="C10" s="90"/>
      <c r="D10" s="90"/>
      <c r="E10" s="30"/>
    </row>
    <row r="11" spans="1:5" ht="12.75">
      <c r="A11" s="138" t="s">
        <v>8</v>
      </c>
      <c r="B11" s="92"/>
      <c r="C11" s="90"/>
      <c r="D11" s="90"/>
      <c r="E11" s="30"/>
    </row>
    <row r="12" spans="1:5" ht="12.75">
      <c r="A12" s="138" t="s">
        <v>9</v>
      </c>
      <c r="B12" s="92"/>
      <c r="C12" s="90"/>
      <c r="D12" s="90"/>
      <c r="E12" s="30"/>
    </row>
    <row r="13" spans="1:5" ht="13.5" thickBot="1">
      <c r="A13" s="147" t="s">
        <v>10</v>
      </c>
      <c r="B13" s="109"/>
      <c r="C13" s="101"/>
      <c r="D13" s="101"/>
      <c r="E13" s="31"/>
    </row>
  </sheetData>
  <sheetProtection/>
  <mergeCells count="3">
    <mergeCell ref="A1:F1"/>
    <mergeCell ref="A3:F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2.57421875" style="0" customWidth="1"/>
    <col min="2" max="2" width="27.140625" style="0" customWidth="1"/>
    <col min="5" max="5" width="14.421875" style="0" customWidth="1"/>
    <col min="7" max="7" width="11.00390625" style="0" customWidth="1"/>
  </cols>
  <sheetData>
    <row r="1" spans="1:13" ht="12.75">
      <c r="A1" s="436" t="s">
        <v>182</v>
      </c>
      <c r="B1" s="436"/>
      <c r="C1" s="436"/>
      <c r="D1" s="436"/>
      <c r="E1" s="436"/>
      <c r="F1" s="436"/>
      <c r="G1" s="436"/>
      <c r="H1" s="1"/>
      <c r="I1" s="1"/>
      <c r="J1" s="1"/>
      <c r="K1" s="1"/>
      <c r="L1" s="1"/>
      <c r="M1" s="1"/>
    </row>
    <row r="3" spans="1:11" ht="12.75">
      <c r="A3" s="435" t="s">
        <v>85</v>
      </c>
      <c r="B3" s="435"/>
      <c r="C3" s="435"/>
      <c r="D3" s="435"/>
      <c r="E3" s="435"/>
      <c r="F3" s="435"/>
      <c r="G3" s="435"/>
      <c r="H3" s="22"/>
      <c r="I3" s="22"/>
      <c r="J3" s="22"/>
      <c r="K3" s="22"/>
    </row>
    <row r="4" ht="49.5" customHeight="1">
      <c r="G4" t="s">
        <v>177</v>
      </c>
    </row>
    <row r="5" spans="1:6" ht="13.5">
      <c r="A5" s="294"/>
      <c r="B5" s="295"/>
      <c r="C5" s="295"/>
      <c r="D5" s="295"/>
      <c r="E5" s="295"/>
      <c r="F5" s="296"/>
    </row>
    <row r="6" spans="5:6" ht="13.5" thickBot="1">
      <c r="E6" s="295"/>
      <c r="F6" s="295"/>
    </row>
    <row r="7" spans="1:4" ht="13.5" customHeight="1" thickBot="1">
      <c r="A7" s="440" t="s">
        <v>228</v>
      </c>
      <c r="B7" s="438" t="s">
        <v>223</v>
      </c>
      <c r="C7" s="442" t="s">
        <v>224</v>
      </c>
      <c r="D7" s="442"/>
    </row>
    <row r="8" spans="1:4" ht="24.75" thickBot="1">
      <c r="A8" s="441"/>
      <c r="B8" s="439"/>
      <c r="C8" s="297" t="s">
        <v>225</v>
      </c>
      <c r="D8" s="297" t="s">
        <v>226</v>
      </c>
    </row>
    <row r="9" spans="1:4" ht="13.5" thickBot="1">
      <c r="A9" s="298" t="s">
        <v>204</v>
      </c>
      <c r="B9" s="299" t="s">
        <v>205</v>
      </c>
      <c r="C9" s="299" t="s">
        <v>206</v>
      </c>
      <c r="D9" s="299" t="s">
        <v>207</v>
      </c>
    </row>
    <row r="10" spans="1:4" ht="12.75">
      <c r="A10" s="300"/>
      <c r="B10" s="301"/>
      <c r="C10" s="302"/>
      <c r="D10" s="303"/>
    </row>
    <row r="11" spans="1:4" ht="12.75">
      <c r="A11" s="300" t="s">
        <v>227</v>
      </c>
      <c r="B11" s="301" t="s">
        <v>181</v>
      </c>
      <c r="C11" s="302">
        <v>3100</v>
      </c>
      <c r="D11" s="303">
        <v>12836</v>
      </c>
    </row>
    <row r="12" spans="1:4" ht="12.75">
      <c r="A12" s="300"/>
      <c r="B12" s="301"/>
      <c r="C12" s="302"/>
      <c r="D12" s="303"/>
    </row>
    <row r="13" spans="1:4" ht="13.5" thickBot="1">
      <c r="A13" s="300"/>
      <c r="B13" s="301"/>
      <c r="C13" s="302"/>
      <c r="D13" s="303"/>
    </row>
    <row r="14" spans="1:4" ht="13.5" customHeight="1" thickBot="1">
      <c r="A14" s="305" t="s">
        <v>103</v>
      </c>
      <c r="B14" s="306"/>
      <c r="C14" s="304">
        <v>3100</v>
      </c>
      <c r="D14" s="304">
        <v>12836</v>
      </c>
    </row>
  </sheetData>
  <sheetProtection/>
  <mergeCells count="5">
    <mergeCell ref="B7:B8"/>
    <mergeCell ref="A7:A8"/>
    <mergeCell ref="A3:G3"/>
    <mergeCell ref="A1:G1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9.8515625" style="0" customWidth="1"/>
    <col min="2" max="2" width="5.140625" style="0" customWidth="1"/>
    <col min="3" max="3" width="5.00390625" style="0" customWidth="1"/>
    <col min="4" max="4" width="5.8515625" style="0" customWidth="1"/>
    <col min="5" max="5" width="5.140625" style="0" customWidth="1"/>
    <col min="6" max="6" width="5.421875" style="0" customWidth="1"/>
    <col min="7" max="7" width="5.28125" style="0" customWidth="1"/>
    <col min="8" max="8" width="6.421875" style="0" customWidth="1"/>
    <col min="9" max="9" width="6.57421875" style="0" customWidth="1"/>
    <col min="10" max="10" width="7.140625" style="0" customWidth="1"/>
    <col min="11" max="11" width="5.00390625" style="0" bestFit="1" customWidth="1"/>
    <col min="12" max="12" width="5.8515625" style="0" customWidth="1"/>
    <col min="13" max="13" width="6.57421875" style="0" customWidth="1"/>
  </cols>
  <sheetData>
    <row r="1" ht="12.75">
      <c r="E1" t="s">
        <v>140</v>
      </c>
    </row>
    <row r="5" spans="1:10" ht="12.75">
      <c r="A5" s="10" t="s">
        <v>88</v>
      </c>
      <c r="B5" s="3"/>
      <c r="C5" s="3"/>
      <c r="D5" s="3"/>
      <c r="E5" s="3"/>
      <c r="F5" s="3"/>
      <c r="G5" s="3"/>
      <c r="H5" s="3"/>
      <c r="I5" s="3"/>
      <c r="J5" s="3"/>
    </row>
    <row r="6" ht="13.5" thickBot="1"/>
    <row r="7" spans="1:14" ht="13.5" thickBot="1">
      <c r="A7" s="32"/>
      <c r="B7" s="110" t="s">
        <v>72</v>
      </c>
      <c r="C7" s="110" t="s">
        <v>73</v>
      </c>
      <c r="D7" s="110" t="s">
        <v>74</v>
      </c>
      <c r="E7" s="110" t="s">
        <v>75</v>
      </c>
      <c r="F7" s="110" t="s">
        <v>76</v>
      </c>
      <c r="G7" s="110" t="s">
        <v>77</v>
      </c>
      <c r="H7" s="110" t="s">
        <v>78</v>
      </c>
      <c r="I7" s="110" t="s">
        <v>79</v>
      </c>
      <c r="J7" s="110" t="s">
        <v>80</v>
      </c>
      <c r="K7" s="110" t="s">
        <v>81</v>
      </c>
      <c r="L7" s="110" t="s">
        <v>82</v>
      </c>
      <c r="M7" s="110" t="s">
        <v>83</v>
      </c>
      <c r="N7" s="44" t="s">
        <v>6</v>
      </c>
    </row>
    <row r="8" spans="1:14" ht="13.5" thickBot="1">
      <c r="A8" s="515" t="s">
        <v>27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7"/>
    </row>
    <row r="9" spans="1:14" ht="25.5">
      <c r="A9" s="111" t="s">
        <v>55</v>
      </c>
      <c r="B9" s="115">
        <v>1537</v>
      </c>
      <c r="C9" s="88">
        <v>1537</v>
      </c>
      <c r="D9" s="88">
        <v>1537</v>
      </c>
      <c r="E9" s="88">
        <v>1537</v>
      </c>
      <c r="F9" s="88">
        <v>1537</v>
      </c>
      <c r="G9" s="88">
        <v>1537</v>
      </c>
      <c r="H9" s="88">
        <v>1537</v>
      </c>
      <c r="I9" s="88">
        <v>1537</v>
      </c>
      <c r="J9" s="88">
        <v>1537</v>
      </c>
      <c r="K9" s="88">
        <v>1537</v>
      </c>
      <c r="L9" s="88">
        <v>1537</v>
      </c>
      <c r="M9" s="88">
        <v>1538</v>
      </c>
      <c r="N9" s="89">
        <v>18445</v>
      </c>
    </row>
    <row r="10" spans="1:14" ht="12.75">
      <c r="A10" s="112" t="s">
        <v>56</v>
      </c>
      <c r="B10" s="56">
        <v>1072</v>
      </c>
      <c r="C10" s="50">
        <v>1072</v>
      </c>
      <c r="D10" s="50">
        <v>1073</v>
      </c>
      <c r="E10" s="50">
        <v>1072</v>
      </c>
      <c r="F10" s="50">
        <v>1072</v>
      </c>
      <c r="G10" s="50">
        <v>1073</v>
      </c>
      <c r="H10" s="50">
        <v>1072</v>
      </c>
      <c r="I10" s="50">
        <v>1072</v>
      </c>
      <c r="J10" s="50">
        <v>1073</v>
      </c>
      <c r="K10" s="50">
        <v>1072</v>
      </c>
      <c r="L10" s="50">
        <v>1073</v>
      </c>
      <c r="M10" s="56">
        <v>1284</v>
      </c>
      <c r="N10" s="53">
        <v>13080</v>
      </c>
    </row>
    <row r="11" spans="1:14" ht="38.25">
      <c r="A11" s="113" t="s">
        <v>57</v>
      </c>
      <c r="B11" s="56">
        <v>246</v>
      </c>
      <c r="C11" s="50">
        <v>246</v>
      </c>
      <c r="D11" s="50">
        <v>246</v>
      </c>
      <c r="E11" s="50">
        <v>246</v>
      </c>
      <c r="F11" s="50">
        <v>246</v>
      </c>
      <c r="G11" s="50">
        <v>245</v>
      </c>
      <c r="H11" s="50">
        <v>246</v>
      </c>
      <c r="I11" s="50">
        <v>246</v>
      </c>
      <c r="J11" s="50">
        <v>246</v>
      </c>
      <c r="K11" s="50">
        <v>246</v>
      </c>
      <c r="L11" s="50">
        <v>246</v>
      </c>
      <c r="M11" s="56">
        <v>245</v>
      </c>
      <c r="N11" s="53">
        <v>2950</v>
      </c>
    </row>
    <row r="12" spans="1:14" ht="25.5">
      <c r="A12" s="113" t="s">
        <v>58</v>
      </c>
      <c r="B12" s="65">
        <v>839</v>
      </c>
      <c r="C12" s="50">
        <v>839</v>
      </c>
      <c r="D12" s="50">
        <v>838</v>
      </c>
      <c r="E12" s="50">
        <v>839</v>
      </c>
      <c r="F12" s="50">
        <v>839</v>
      </c>
      <c r="G12" s="50">
        <v>838</v>
      </c>
      <c r="H12" s="50">
        <v>839</v>
      </c>
      <c r="I12" s="50">
        <v>839</v>
      </c>
      <c r="J12" s="50">
        <v>838</v>
      </c>
      <c r="K12" s="50">
        <v>839</v>
      </c>
      <c r="L12" s="50">
        <v>838</v>
      </c>
      <c r="M12" s="56">
        <v>838</v>
      </c>
      <c r="N12" s="53">
        <v>10063</v>
      </c>
    </row>
    <row r="13" spans="1:14" ht="38.25">
      <c r="A13" s="113" t="s">
        <v>59</v>
      </c>
      <c r="B13" s="9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3"/>
    </row>
    <row r="14" spans="1:14" ht="38.25">
      <c r="A14" s="113" t="s">
        <v>60</v>
      </c>
      <c r="B14" s="97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3"/>
    </row>
    <row r="15" spans="1:14" ht="89.25">
      <c r="A15" s="113" t="s">
        <v>61</v>
      </c>
      <c r="B15" s="97">
        <v>1070</v>
      </c>
      <c r="C15" s="50">
        <v>1070</v>
      </c>
      <c r="D15" s="50">
        <v>1069</v>
      </c>
      <c r="E15" s="50">
        <v>1070</v>
      </c>
      <c r="F15" s="50">
        <v>1070</v>
      </c>
      <c r="G15" s="50">
        <v>1069</v>
      </c>
      <c r="H15" s="50">
        <v>1070</v>
      </c>
      <c r="I15" s="50">
        <v>1070</v>
      </c>
      <c r="J15" s="50">
        <v>1069</v>
      </c>
      <c r="K15" s="50">
        <v>1070</v>
      </c>
      <c r="L15" s="50">
        <v>1070</v>
      </c>
      <c r="M15" s="50">
        <v>1069</v>
      </c>
      <c r="N15" s="53">
        <v>12836</v>
      </c>
    </row>
    <row r="16" spans="1:14" ht="38.25">
      <c r="A16" s="113" t="s">
        <v>62</v>
      </c>
      <c r="B16" s="97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3"/>
    </row>
    <row r="17" spans="1:14" ht="38.25">
      <c r="A17" s="113" t="s">
        <v>63</v>
      </c>
      <c r="B17" s="9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3"/>
    </row>
    <row r="18" spans="1:14" ht="13.5" thickBot="1">
      <c r="A18" s="114" t="s">
        <v>64</v>
      </c>
      <c r="B18" s="98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1:14" ht="13.5" thickBot="1">
      <c r="A19" s="518" t="s">
        <v>28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20"/>
    </row>
    <row r="20" spans="1:14" ht="25.5">
      <c r="A20" s="116" t="s">
        <v>17</v>
      </c>
      <c r="B20" s="115">
        <v>4215</v>
      </c>
      <c r="C20" s="88">
        <v>4215</v>
      </c>
      <c r="D20" s="88">
        <v>4215</v>
      </c>
      <c r="E20" s="88">
        <v>4215</v>
      </c>
      <c r="F20" s="88">
        <v>4215</v>
      </c>
      <c r="G20" s="88">
        <v>4215</v>
      </c>
      <c r="H20" s="88">
        <v>4215</v>
      </c>
      <c r="I20" s="88">
        <v>4215</v>
      </c>
      <c r="J20" s="88">
        <v>4215</v>
      </c>
      <c r="K20" s="88">
        <v>4215</v>
      </c>
      <c r="L20" s="88">
        <v>4215</v>
      </c>
      <c r="M20" s="88">
        <v>4215</v>
      </c>
      <c r="N20" s="89">
        <v>50580</v>
      </c>
    </row>
    <row r="21" spans="1:14" ht="25.5">
      <c r="A21" s="117" t="s">
        <v>21</v>
      </c>
      <c r="B21" s="97">
        <v>566</v>
      </c>
      <c r="C21" s="50">
        <v>566</v>
      </c>
      <c r="D21" s="50">
        <v>566</v>
      </c>
      <c r="E21" s="50">
        <v>566</v>
      </c>
      <c r="F21" s="50">
        <v>566</v>
      </c>
      <c r="G21" s="50">
        <v>567</v>
      </c>
      <c r="H21" s="50">
        <v>566</v>
      </c>
      <c r="I21" s="50">
        <v>566</v>
      </c>
      <c r="J21" s="50">
        <v>566</v>
      </c>
      <c r="K21" s="50">
        <v>566</v>
      </c>
      <c r="L21" s="50">
        <v>566</v>
      </c>
      <c r="M21" s="50">
        <v>567</v>
      </c>
      <c r="N21" s="53">
        <v>6794</v>
      </c>
    </row>
    <row r="22" spans="1:14" ht="23.25" customHeight="1" thickBot="1">
      <c r="A22" s="118" t="s">
        <v>24</v>
      </c>
      <c r="B22" s="98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12.75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2">
    <mergeCell ref="A8:N8"/>
    <mergeCell ref="A19:N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3" max="3" width="11.140625" style="0" customWidth="1"/>
    <col min="11" max="11" width="14.57421875" style="0" customWidth="1"/>
  </cols>
  <sheetData>
    <row r="1" spans="1:13" ht="12.75">
      <c r="A1" s="521" t="s">
        <v>318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3" spans="1:13" ht="12.75">
      <c r="A3" s="521" t="s">
        <v>89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</row>
    <row r="4" spans="1:13" ht="12.75">
      <c r="A4" s="18"/>
      <c r="B4" s="18"/>
      <c r="C4" s="18"/>
      <c r="D4" s="18"/>
      <c r="E4" s="18"/>
      <c r="F4" s="18"/>
      <c r="G4" s="18" t="s">
        <v>319</v>
      </c>
      <c r="H4" s="18"/>
      <c r="I4" s="18"/>
      <c r="J4" s="18"/>
      <c r="K4" s="18" t="s">
        <v>320</v>
      </c>
      <c r="L4" s="18"/>
      <c r="M4" s="18"/>
    </row>
    <row r="5" spans="1:13" ht="12.7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521"/>
      <c r="M5" s="521"/>
    </row>
    <row r="6" spans="2:12" ht="12.75">
      <c r="B6" s="392"/>
      <c r="C6" s="392"/>
      <c r="D6" s="392"/>
      <c r="E6" s="392"/>
      <c r="F6" s="392"/>
      <c r="G6" s="392"/>
      <c r="H6" s="392"/>
      <c r="I6" s="392"/>
      <c r="J6" s="392"/>
      <c r="K6" s="522" t="s">
        <v>203</v>
      </c>
      <c r="L6" s="522"/>
    </row>
    <row r="7" spans="2:12" ht="12.75">
      <c r="B7" s="523" t="s">
        <v>321</v>
      </c>
      <c r="C7" s="523" t="s">
        <v>322</v>
      </c>
      <c r="D7" s="523"/>
      <c r="E7" s="523"/>
      <c r="F7" s="524" t="s">
        <v>323</v>
      </c>
      <c r="G7" s="524"/>
      <c r="H7" s="524"/>
      <c r="I7" s="524" t="s">
        <v>324</v>
      </c>
      <c r="J7" s="524"/>
      <c r="K7" s="524"/>
      <c r="L7" s="412" t="s">
        <v>127</v>
      </c>
    </row>
    <row r="8" spans="2:12" ht="12.75">
      <c r="B8" s="523"/>
      <c r="C8" s="523"/>
      <c r="D8" s="523"/>
      <c r="E8" s="523"/>
      <c r="F8" s="523" t="s">
        <v>325</v>
      </c>
      <c r="G8" s="523" t="s">
        <v>326</v>
      </c>
      <c r="H8" s="523" t="s">
        <v>327</v>
      </c>
      <c r="I8" s="523" t="s">
        <v>325</v>
      </c>
      <c r="J8" s="523" t="s">
        <v>326</v>
      </c>
      <c r="K8" s="523" t="s">
        <v>327</v>
      </c>
      <c r="L8" s="531" t="s">
        <v>328</v>
      </c>
    </row>
    <row r="9" spans="2:12" ht="12.75"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31"/>
    </row>
    <row r="10" spans="2:12" ht="12.75">
      <c r="B10" s="393" t="s">
        <v>329</v>
      </c>
      <c r="C10" s="532" t="s">
        <v>330</v>
      </c>
      <c r="D10" s="533"/>
      <c r="E10" s="534"/>
      <c r="F10" s="393"/>
      <c r="G10" s="393"/>
      <c r="H10" s="393"/>
      <c r="I10" s="393"/>
      <c r="J10" s="393"/>
      <c r="K10" s="393"/>
      <c r="L10" s="394"/>
    </row>
    <row r="11" spans="2:12" ht="12.75">
      <c r="B11" s="395" t="s">
        <v>331</v>
      </c>
      <c r="C11" s="525" t="s">
        <v>332</v>
      </c>
      <c r="D11" s="526"/>
      <c r="E11" s="526"/>
      <c r="F11" s="396"/>
      <c r="G11" s="397"/>
      <c r="H11" s="396">
        <v>0</v>
      </c>
      <c r="I11" s="398" t="s">
        <v>333</v>
      </c>
      <c r="J11" s="398" t="s">
        <v>333</v>
      </c>
      <c r="K11" s="398" t="s">
        <v>333</v>
      </c>
      <c r="L11" s="396">
        <v>0</v>
      </c>
    </row>
    <row r="12" spans="2:12" ht="12.75">
      <c r="B12" s="398" t="s">
        <v>334</v>
      </c>
      <c r="C12" s="525" t="s">
        <v>335</v>
      </c>
      <c r="D12" s="526"/>
      <c r="E12" s="526"/>
      <c r="F12" s="398"/>
      <c r="G12" s="398"/>
      <c r="H12" s="398">
        <v>132</v>
      </c>
      <c r="I12" s="398"/>
      <c r="J12" s="398"/>
      <c r="K12" s="398">
        <v>560</v>
      </c>
      <c r="L12" s="398">
        <v>692</v>
      </c>
    </row>
    <row r="13" spans="2:12" ht="12.75">
      <c r="B13" s="398" t="s">
        <v>336</v>
      </c>
      <c r="C13" s="525" t="s">
        <v>337</v>
      </c>
      <c r="D13" s="526"/>
      <c r="E13" s="526"/>
      <c r="F13" s="398" t="s">
        <v>333</v>
      </c>
      <c r="G13" s="399"/>
      <c r="H13" s="396">
        <f>-L13</f>
        <v>0</v>
      </c>
      <c r="I13" s="398" t="s">
        <v>333</v>
      </c>
      <c r="J13" s="398" t="s">
        <v>333</v>
      </c>
      <c r="K13" s="398" t="s">
        <v>333</v>
      </c>
      <c r="L13" s="396">
        <v>0</v>
      </c>
    </row>
    <row r="14" spans="2:12" ht="12.75">
      <c r="B14" s="398" t="s">
        <v>338</v>
      </c>
      <c r="C14" s="525" t="s">
        <v>339</v>
      </c>
      <c r="D14" s="526"/>
      <c r="E14" s="526"/>
      <c r="F14" s="398" t="s">
        <v>333</v>
      </c>
      <c r="G14" s="398" t="s">
        <v>333</v>
      </c>
      <c r="H14" s="398">
        <v>0</v>
      </c>
      <c r="I14" s="398" t="s">
        <v>333</v>
      </c>
      <c r="J14" s="398" t="s">
        <v>333</v>
      </c>
      <c r="K14" s="398" t="s">
        <v>333</v>
      </c>
      <c r="L14" s="400">
        <v>0</v>
      </c>
    </row>
    <row r="15" spans="2:12" ht="56.25">
      <c r="B15" s="395" t="s">
        <v>340</v>
      </c>
      <c r="C15" s="525" t="s">
        <v>341</v>
      </c>
      <c r="D15" s="526"/>
      <c r="E15" s="526"/>
      <c r="F15" s="401" t="s">
        <v>342</v>
      </c>
      <c r="G15" s="400" t="s">
        <v>343</v>
      </c>
      <c r="H15" s="402">
        <v>11</v>
      </c>
      <c r="I15" s="401" t="s">
        <v>344</v>
      </c>
      <c r="J15" s="403">
        <v>1</v>
      </c>
      <c r="K15" s="404">
        <v>129</v>
      </c>
      <c r="L15" s="396">
        <f>SUM(H15+K15)</f>
        <v>140</v>
      </c>
    </row>
    <row r="16" spans="2:12" ht="12.75">
      <c r="B16" s="398" t="s">
        <v>345</v>
      </c>
      <c r="C16" s="527" t="s">
        <v>346</v>
      </c>
      <c r="D16" s="527"/>
      <c r="E16" s="527"/>
      <c r="F16" s="405"/>
      <c r="G16" s="406"/>
      <c r="H16" s="407">
        <f>SUM(H11:H15)</f>
        <v>143</v>
      </c>
      <c r="I16" s="405"/>
      <c r="J16" s="408"/>
      <c r="K16" s="409">
        <v>689</v>
      </c>
      <c r="L16" s="407">
        <f>SUM(L11:L15)</f>
        <v>832</v>
      </c>
    </row>
    <row r="17" spans="2:12" ht="12.75">
      <c r="B17" s="398"/>
      <c r="C17" s="525"/>
      <c r="D17" s="526"/>
      <c r="E17" s="526"/>
      <c r="F17" s="401"/>
      <c r="G17" s="410"/>
      <c r="H17" s="402"/>
      <c r="I17" s="401"/>
      <c r="J17" s="403"/>
      <c r="K17" s="404"/>
      <c r="L17" s="396"/>
    </row>
    <row r="18" spans="2:12" ht="12.75">
      <c r="B18" s="411" t="s">
        <v>347</v>
      </c>
      <c r="C18" s="528" t="s">
        <v>348</v>
      </c>
      <c r="D18" s="529"/>
      <c r="E18" s="530"/>
      <c r="F18" s="405"/>
      <c r="G18" s="406"/>
      <c r="H18" s="407">
        <f>SUM(H16:H17)</f>
        <v>143</v>
      </c>
      <c r="I18" s="405"/>
      <c r="J18" s="408"/>
      <c r="K18" s="409">
        <f>SUM(K16:K17)</f>
        <v>689</v>
      </c>
      <c r="L18" s="407">
        <f>SUM(L16:L17)</f>
        <v>832</v>
      </c>
    </row>
  </sheetData>
  <sheetProtection/>
  <mergeCells count="24">
    <mergeCell ref="C17:E17"/>
    <mergeCell ref="C18:E18"/>
    <mergeCell ref="L8:L9"/>
    <mergeCell ref="C10:E10"/>
    <mergeCell ref="C11:E11"/>
    <mergeCell ref="C12:E12"/>
    <mergeCell ref="C13:E13"/>
    <mergeCell ref="C14:E14"/>
    <mergeCell ref="H8:H9"/>
    <mergeCell ref="I8:I9"/>
    <mergeCell ref="J8:J9"/>
    <mergeCell ref="K8:K9"/>
    <mergeCell ref="C15:E15"/>
    <mergeCell ref="C16:E16"/>
    <mergeCell ref="A1:M1"/>
    <mergeCell ref="A3:M3"/>
    <mergeCell ref="L5:M5"/>
    <mergeCell ref="K6:L6"/>
    <mergeCell ref="B7:B9"/>
    <mergeCell ref="C7:E9"/>
    <mergeCell ref="F7:H7"/>
    <mergeCell ref="I7:K7"/>
    <mergeCell ref="F8:F9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7.00390625" style="0" customWidth="1"/>
    <col min="2" max="2" width="12.7109375" style="0" customWidth="1"/>
    <col min="3" max="3" width="13.421875" style="0" customWidth="1"/>
    <col min="4" max="4" width="16.57421875" style="0" customWidth="1"/>
    <col min="6" max="6" width="11.7109375" style="0" customWidth="1"/>
  </cols>
  <sheetData>
    <row r="1" spans="1:12" ht="12.75">
      <c r="A1" s="436" t="s">
        <v>183</v>
      </c>
      <c r="B1" s="436"/>
      <c r="C1" s="436"/>
      <c r="D1" s="436"/>
      <c r="E1" s="436"/>
      <c r="F1" s="436"/>
      <c r="G1" s="436"/>
      <c r="H1" s="1"/>
      <c r="I1" s="1"/>
      <c r="J1" s="1"/>
      <c r="K1" s="1"/>
      <c r="L1" s="1"/>
    </row>
    <row r="3" spans="1:14" ht="12.75" customHeight="1">
      <c r="A3" s="443" t="s">
        <v>128</v>
      </c>
      <c r="B3" s="443"/>
      <c r="C3" s="443"/>
      <c r="D3" s="443"/>
      <c r="E3" s="443"/>
      <c r="F3" s="443"/>
      <c r="G3" s="152"/>
      <c r="H3" s="152"/>
      <c r="I3" s="152"/>
      <c r="J3" s="152"/>
      <c r="K3" s="152"/>
      <c r="L3" s="152"/>
      <c r="M3" s="152"/>
      <c r="N3" s="152"/>
    </row>
    <row r="4" spans="1:14" ht="12.75">
      <c r="A4" s="443"/>
      <c r="B4" s="443"/>
      <c r="C4" s="443"/>
      <c r="D4" s="443"/>
      <c r="E4" s="443"/>
      <c r="F4" s="443"/>
      <c r="G4" s="152"/>
      <c r="H4" s="152"/>
      <c r="I4" s="152"/>
      <c r="J4" s="152"/>
      <c r="K4" s="152"/>
      <c r="L4" s="152"/>
      <c r="M4" s="152"/>
      <c r="N4" s="152"/>
    </row>
    <row r="5" spans="1:14" ht="12.75">
      <c r="A5" s="17"/>
      <c r="B5" s="17"/>
      <c r="C5" s="17"/>
      <c r="D5" s="17"/>
      <c r="E5" s="17"/>
      <c r="F5" s="17"/>
      <c r="G5" s="17"/>
      <c r="H5" s="152"/>
      <c r="I5" s="152"/>
      <c r="J5" s="152"/>
      <c r="K5" s="152"/>
      <c r="L5" s="152"/>
      <c r="M5" s="152"/>
      <c r="N5" s="152"/>
    </row>
    <row r="6" spans="1:14" ht="12.75">
      <c r="A6" s="17"/>
      <c r="B6" s="17"/>
      <c r="C6" s="17"/>
      <c r="D6" s="17"/>
      <c r="E6" s="17"/>
      <c r="F6" s="153" t="s">
        <v>178</v>
      </c>
      <c r="G6" s="17"/>
      <c r="H6" s="152"/>
      <c r="I6" s="152"/>
      <c r="J6" s="152"/>
      <c r="K6" s="152"/>
      <c r="L6" s="152"/>
      <c r="M6" s="152"/>
      <c r="N6" s="152"/>
    </row>
    <row r="7" ht="13.5" thickBot="1"/>
    <row r="8" spans="2:4" ht="13.5" thickBot="1">
      <c r="B8" s="120"/>
      <c r="C8" s="71" t="s">
        <v>25</v>
      </c>
      <c r="D8" s="66" t="s">
        <v>26</v>
      </c>
    </row>
    <row r="9" spans="2:4" ht="13.5" thickBot="1">
      <c r="B9" s="71" t="s">
        <v>4</v>
      </c>
      <c r="C9" s="94"/>
      <c r="D9" s="43"/>
    </row>
    <row r="10" spans="2:4" ht="12.75">
      <c r="B10" s="83"/>
      <c r="C10" s="151"/>
      <c r="D10" s="30"/>
    </row>
    <row r="11" spans="2:4" ht="12.75">
      <c r="B11" s="103"/>
      <c r="C11" s="92"/>
      <c r="D11" s="30"/>
    </row>
    <row r="12" spans="2:4" ht="13.5" thickBot="1">
      <c r="B12" s="104"/>
      <c r="C12" s="109"/>
      <c r="D12" s="31"/>
    </row>
    <row r="13" spans="2:4" ht="13.5" thickBot="1">
      <c r="B13" s="95"/>
      <c r="C13" s="96"/>
      <c r="D13" s="70"/>
    </row>
    <row r="14" spans="2:4" ht="13.5" thickBot="1">
      <c r="B14" s="150"/>
      <c r="C14" s="66" t="s">
        <v>25</v>
      </c>
      <c r="D14" s="66" t="s">
        <v>26</v>
      </c>
    </row>
    <row r="15" spans="2:4" ht="13.5" thickBot="1">
      <c r="B15" s="71" t="s">
        <v>5</v>
      </c>
      <c r="C15" s="94"/>
      <c r="D15" s="43"/>
    </row>
    <row r="16" spans="2:4" ht="12.75">
      <c r="B16" s="105"/>
      <c r="C16" s="92"/>
      <c r="D16" s="30"/>
    </row>
    <row r="17" spans="2:4" ht="12.75">
      <c r="B17" s="103"/>
      <c r="C17" s="92"/>
      <c r="D17" s="30"/>
    </row>
    <row r="18" spans="2:4" ht="13.5" thickBot="1">
      <c r="B18" s="104"/>
      <c r="C18" s="109"/>
      <c r="D18" s="31"/>
    </row>
  </sheetData>
  <sheetProtection/>
  <mergeCells count="2">
    <mergeCell ref="A1:G1"/>
    <mergeCell ref="A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9.57421875" style="0" customWidth="1"/>
    <col min="2" max="2" width="48.421875" style="0" customWidth="1"/>
    <col min="5" max="5" width="10.57421875" style="0" customWidth="1"/>
  </cols>
  <sheetData>
    <row r="1" spans="1:5" ht="12.75">
      <c r="A1" s="436" t="s">
        <v>179</v>
      </c>
      <c r="B1" s="436"/>
      <c r="C1" s="436"/>
      <c r="D1" s="436"/>
      <c r="E1" s="1"/>
    </row>
    <row r="2" spans="1:5" ht="16.5" customHeight="1">
      <c r="A2" s="444" t="s">
        <v>269</v>
      </c>
      <c r="B2" s="444"/>
      <c r="C2" s="444"/>
      <c r="D2" s="444"/>
      <c r="E2" s="2"/>
    </row>
    <row r="3" spans="1:9" ht="12.75">
      <c r="A3" s="307"/>
      <c r="B3" s="308"/>
      <c r="C3" s="309"/>
      <c r="D3" s="309"/>
      <c r="E3" s="1"/>
      <c r="F3" s="1"/>
      <c r="G3" s="1"/>
      <c r="H3" s="1"/>
      <c r="I3" s="1"/>
    </row>
    <row r="4" spans="1:4" ht="12.75" customHeight="1" hidden="1">
      <c r="A4" s="310"/>
      <c r="B4" s="311" t="s">
        <v>204</v>
      </c>
      <c r="C4" s="310" t="s">
        <v>205</v>
      </c>
      <c r="D4" s="310" t="s">
        <v>206</v>
      </c>
    </row>
    <row r="5" spans="1:4" ht="18">
      <c r="A5" s="312" t="s">
        <v>228</v>
      </c>
      <c r="B5" s="312" t="s">
        <v>3</v>
      </c>
      <c r="C5" s="313" t="s">
        <v>219</v>
      </c>
      <c r="D5" s="313" t="s">
        <v>220</v>
      </c>
    </row>
    <row r="6" spans="1:7" ht="15">
      <c r="A6" s="314"/>
      <c r="B6" s="315"/>
      <c r="C6" s="316"/>
      <c r="D6" s="317"/>
      <c r="E6" s="12"/>
      <c r="F6" s="12"/>
      <c r="G6" s="12"/>
    </row>
    <row r="7" spans="1:4" ht="9.75" customHeight="1">
      <c r="A7" s="318">
        <v>1</v>
      </c>
      <c r="B7" s="319" t="s">
        <v>229</v>
      </c>
      <c r="C7" s="320"/>
      <c r="D7" s="334"/>
    </row>
    <row r="8" spans="1:4" ht="9.75" customHeight="1">
      <c r="A8" s="318"/>
      <c r="B8" s="319"/>
      <c r="C8" s="320"/>
      <c r="D8" s="334"/>
    </row>
    <row r="9" spans="1:4" ht="12.75">
      <c r="A9" s="318">
        <v>2</v>
      </c>
      <c r="B9" s="321" t="s">
        <v>230</v>
      </c>
      <c r="C9" s="322">
        <v>2145</v>
      </c>
      <c r="D9" s="333">
        <v>5035</v>
      </c>
    </row>
    <row r="10" spans="1:4" ht="12.75">
      <c r="A10" s="318">
        <v>3</v>
      </c>
      <c r="B10" s="323" t="s">
        <v>267</v>
      </c>
      <c r="C10" s="324">
        <v>145</v>
      </c>
      <c r="D10" s="330">
        <v>120</v>
      </c>
    </row>
    <row r="11" spans="1:4" ht="12.75">
      <c r="A11" s="318">
        <v>4</v>
      </c>
      <c r="B11" s="323" t="s">
        <v>231</v>
      </c>
      <c r="C11" s="324">
        <v>2000</v>
      </c>
      <c r="D11" s="330">
        <v>812</v>
      </c>
    </row>
    <row r="12" spans="1:4" ht="12.75">
      <c r="A12" s="318">
        <v>5</v>
      </c>
      <c r="B12" s="323" t="s">
        <v>232</v>
      </c>
      <c r="C12" s="324">
        <v>0</v>
      </c>
      <c r="D12" s="330">
        <v>48</v>
      </c>
    </row>
    <row r="13" spans="1:4" ht="12.75">
      <c r="A13" s="318">
        <v>6</v>
      </c>
      <c r="B13" s="323" t="s">
        <v>266</v>
      </c>
      <c r="C13" s="324">
        <v>0</v>
      </c>
      <c r="D13" s="330">
        <v>4055</v>
      </c>
    </row>
    <row r="14" spans="1:4" ht="9.75" customHeight="1">
      <c r="A14" s="318"/>
      <c r="B14" s="321"/>
      <c r="C14" s="322"/>
      <c r="D14" s="333"/>
    </row>
    <row r="15" spans="1:4" ht="9.75" customHeight="1">
      <c r="A15" s="318"/>
      <c r="B15" s="325"/>
      <c r="C15" s="322"/>
      <c r="D15" s="333"/>
    </row>
    <row r="16" spans="1:4" ht="12.75">
      <c r="A16" s="318">
        <v>7</v>
      </c>
      <c r="B16" s="325" t="s">
        <v>233</v>
      </c>
      <c r="C16" s="320">
        <v>14080</v>
      </c>
      <c r="D16" s="334">
        <v>13410</v>
      </c>
    </row>
    <row r="17" spans="1:4" ht="9.75" customHeight="1">
      <c r="A17" s="318"/>
      <c r="B17" s="323"/>
      <c r="C17" s="324"/>
      <c r="D17" s="330"/>
    </row>
    <row r="18" spans="1:4" ht="12.75">
      <c r="A18" s="318">
        <v>8</v>
      </c>
      <c r="B18" s="323" t="s">
        <v>234</v>
      </c>
      <c r="C18" s="324">
        <v>0</v>
      </c>
      <c r="D18" s="330">
        <v>378</v>
      </c>
    </row>
    <row r="19" spans="1:4" ht="12.75">
      <c r="A19" s="318">
        <v>9</v>
      </c>
      <c r="B19" s="323" t="s">
        <v>235</v>
      </c>
      <c r="C19" s="324">
        <v>1000</v>
      </c>
      <c r="D19" s="330">
        <v>1173</v>
      </c>
    </row>
    <row r="20" spans="1:4" ht="15" customHeight="1">
      <c r="A20" s="318">
        <v>10</v>
      </c>
      <c r="B20" s="323" t="s">
        <v>236</v>
      </c>
      <c r="C20" s="324">
        <v>12700</v>
      </c>
      <c r="D20" s="330">
        <v>11441</v>
      </c>
    </row>
    <row r="21" spans="1:4" ht="12.75">
      <c r="A21" s="318">
        <v>11</v>
      </c>
      <c r="B21" s="323" t="s">
        <v>237</v>
      </c>
      <c r="C21" s="324">
        <v>0</v>
      </c>
      <c r="D21" s="330">
        <v>60</v>
      </c>
    </row>
    <row r="22" spans="1:4" ht="12.75">
      <c r="A22" s="318">
        <v>12</v>
      </c>
      <c r="B22" s="323" t="s">
        <v>238</v>
      </c>
      <c r="C22" s="324">
        <v>380</v>
      </c>
      <c r="D22" s="330">
        <v>358</v>
      </c>
    </row>
    <row r="23" spans="1:4" ht="9.75" customHeight="1">
      <c r="A23" s="318"/>
      <c r="B23" s="326"/>
      <c r="C23" s="324"/>
      <c r="D23" s="330"/>
    </row>
    <row r="24" spans="1:4" ht="12.75">
      <c r="A24" s="318">
        <v>13</v>
      </c>
      <c r="B24" s="319" t="s">
        <v>239</v>
      </c>
      <c r="C24" s="320"/>
      <c r="D24" s="334"/>
    </row>
    <row r="25" spans="1:4" ht="9.75" customHeight="1">
      <c r="A25" s="318"/>
      <c r="B25" s="319"/>
      <c r="C25" s="320"/>
      <c r="D25" s="330"/>
    </row>
    <row r="26" spans="1:4" ht="12.75">
      <c r="A26" s="318">
        <v>14</v>
      </c>
      <c r="B26" s="327" t="s">
        <v>240</v>
      </c>
      <c r="C26" s="322">
        <v>21618</v>
      </c>
      <c r="D26" s="333">
        <v>13080</v>
      </c>
    </row>
    <row r="27" spans="1:4" ht="9.75" customHeight="1">
      <c r="A27" s="318"/>
      <c r="B27" s="325"/>
      <c r="C27" s="320"/>
      <c r="D27" s="334"/>
    </row>
    <row r="28" spans="1:4" ht="12.75">
      <c r="A28" s="318">
        <v>15</v>
      </c>
      <c r="B28" s="321" t="s">
        <v>241</v>
      </c>
      <c r="C28" s="322"/>
      <c r="D28" s="333"/>
    </row>
    <row r="29" spans="1:4" ht="12.75">
      <c r="A29" s="318">
        <v>16</v>
      </c>
      <c r="B29" s="323" t="s">
        <v>242</v>
      </c>
      <c r="C29" s="324">
        <v>4158</v>
      </c>
      <c r="D29" s="330">
        <v>4158</v>
      </c>
    </row>
    <row r="30" spans="1:4" ht="22.5">
      <c r="A30" s="328">
        <v>17</v>
      </c>
      <c r="B30" s="329" t="s">
        <v>243</v>
      </c>
      <c r="C30" s="330">
        <v>609</v>
      </c>
      <c r="D30" s="330">
        <v>5361</v>
      </c>
    </row>
    <row r="31" spans="1:4" ht="12.75">
      <c r="A31" s="331">
        <v>18</v>
      </c>
      <c r="B31" s="329" t="s">
        <v>244</v>
      </c>
      <c r="C31" s="330">
        <v>323</v>
      </c>
      <c r="D31" s="330">
        <v>323</v>
      </c>
    </row>
    <row r="32" spans="1:4" ht="12.75">
      <c r="A32" s="331">
        <f>A31+1</f>
        <v>19</v>
      </c>
      <c r="B32" s="329" t="s">
        <v>268</v>
      </c>
      <c r="C32" s="330">
        <v>3</v>
      </c>
      <c r="D32" s="330">
        <v>30</v>
      </c>
    </row>
    <row r="33" spans="1:4" ht="12.75">
      <c r="A33" s="331">
        <f>A32+1</f>
        <v>20</v>
      </c>
      <c r="B33" s="329" t="s">
        <v>245</v>
      </c>
      <c r="C33" s="330">
        <v>16525</v>
      </c>
      <c r="D33" s="330">
        <v>2997</v>
      </c>
    </row>
    <row r="34" spans="1:4" ht="12.75">
      <c r="A34" s="331">
        <v>21</v>
      </c>
      <c r="B34" s="329" t="s">
        <v>288</v>
      </c>
      <c r="C34" s="330">
        <v>0</v>
      </c>
      <c r="D34" s="330">
        <v>211</v>
      </c>
    </row>
    <row r="35" spans="1:4" ht="15" customHeight="1" hidden="1">
      <c r="A35" s="331"/>
      <c r="B35" s="329"/>
      <c r="C35" s="330"/>
      <c r="D35" s="330"/>
    </row>
    <row r="36" spans="1:4" ht="22.5">
      <c r="A36" s="331">
        <v>22</v>
      </c>
      <c r="B36" s="332" t="s">
        <v>246</v>
      </c>
      <c r="C36" s="333">
        <v>0</v>
      </c>
      <c r="D36" s="333">
        <v>80</v>
      </c>
    </row>
    <row r="37" spans="1:4" ht="12.75">
      <c r="A37" s="331"/>
      <c r="B37" s="329"/>
      <c r="C37" s="330"/>
      <c r="D37" s="330"/>
    </row>
    <row r="38" spans="1:4" ht="12.75">
      <c r="A38" s="331">
        <v>23</v>
      </c>
      <c r="B38" s="332" t="s">
        <v>247</v>
      </c>
      <c r="C38" s="334"/>
      <c r="D38" s="334"/>
    </row>
    <row r="39" spans="1:4" ht="9.75" customHeight="1">
      <c r="A39" s="331"/>
      <c r="B39" s="332"/>
      <c r="C39" s="334"/>
      <c r="D39" s="334"/>
    </row>
    <row r="40" spans="1:4" ht="12.75">
      <c r="A40" s="331">
        <v>24</v>
      </c>
      <c r="B40" s="335" t="s">
        <v>248</v>
      </c>
      <c r="C40" s="333">
        <v>346</v>
      </c>
      <c r="D40" s="333">
        <v>0</v>
      </c>
    </row>
    <row r="41" spans="1:4" ht="12.75">
      <c r="A41" s="331">
        <v>25</v>
      </c>
      <c r="B41" s="329" t="s">
        <v>249</v>
      </c>
      <c r="C41" s="330">
        <v>346</v>
      </c>
      <c r="D41" s="330">
        <v>0</v>
      </c>
    </row>
    <row r="42" spans="1:4" ht="12.75">
      <c r="A42" s="331"/>
      <c r="B42" s="329"/>
      <c r="C42" s="330"/>
      <c r="D42" s="330"/>
    </row>
    <row r="43" spans="1:4" ht="15" customHeight="1" hidden="1">
      <c r="A43" s="331">
        <v>29</v>
      </c>
      <c r="B43" s="332" t="s">
        <v>250</v>
      </c>
      <c r="C43" s="334"/>
      <c r="D43" s="334"/>
    </row>
    <row r="44" spans="1:4" ht="12.75">
      <c r="A44" s="331"/>
      <c r="B44" s="332"/>
      <c r="C44" s="334"/>
      <c r="D44" s="334"/>
    </row>
    <row r="45" spans="1:4" ht="12.75">
      <c r="A45" s="331">
        <v>26</v>
      </c>
      <c r="B45" s="335" t="s">
        <v>251</v>
      </c>
      <c r="C45" s="333">
        <v>0</v>
      </c>
      <c r="D45" s="333">
        <v>2950</v>
      </c>
    </row>
    <row r="46" spans="1:4" ht="22.5">
      <c r="A46" s="331">
        <v>27</v>
      </c>
      <c r="B46" s="329" t="s">
        <v>252</v>
      </c>
      <c r="C46" s="330">
        <v>0</v>
      </c>
      <c r="D46" s="330">
        <v>2950</v>
      </c>
    </row>
    <row r="47" spans="1:4" ht="9.75" customHeight="1">
      <c r="A47" s="331"/>
      <c r="B47" s="329"/>
      <c r="C47" s="330"/>
      <c r="D47" s="330"/>
    </row>
    <row r="48" spans="1:4" ht="12.75">
      <c r="A48" s="331">
        <v>28</v>
      </c>
      <c r="B48" s="335" t="s">
        <v>287</v>
      </c>
      <c r="C48" s="333">
        <v>6471</v>
      </c>
      <c r="D48" s="333">
        <v>9983</v>
      </c>
    </row>
    <row r="49" spans="1:4" ht="12.75" customHeight="1" hidden="1">
      <c r="A49" s="318"/>
      <c r="B49" s="323"/>
      <c r="C49" s="330"/>
      <c r="D49" s="330"/>
    </row>
    <row r="50" spans="1:4" ht="12.75">
      <c r="A50" s="318">
        <v>32</v>
      </c>
      <c r="B50" s="319" t="s">
        <v>253</v>
      </c>
      <c r="C50" s="330"/>
      <c r="D50" s="330"/>
    </row>
    <row r="51" spans="1:4" ht="12.75">
      <c r="A51" s="318"/>
      <c r="B51" s="319"/>
      <c r="C51" s="330"/>
      <c r="D51" s="330"/>
    </row>
    <row r="52" spans="1:4" ht="12.75">
      <c r="A52" s="318">
        <v>33</v>
      </c>
      <c r="B52" s="321" t="s">
        <v>254</v>
      </c>
      <c r="C52" s="333">
        <v>75</v>
      </c>
      <c r="D52" s="330">
        <v>0</v>
      </c>
    </row>
    <row r="53" spans="1:4" ht="12.75">
      <c r="A53" s="318"/>
      <c r="B53" s="329"/>
      <c r="C53" s="336"/>
      <c r="D53" s="345"/>
    </row>
    <row r="54" spans="1:4" ht="12.75">
      <c r="A54" s="311">
        <v>34</v>
      </c>
      <c r="B54" s="337" t="s">
        <v>255</v>
      </c>
      <c r="C54" s="338">
        <v>44735</v>
      </c>
      <c r="D54" s="338">
        <v>44538</v>
      </c>
    </row>
    <row r="55" spans="1:4" ht="9.75" customHeight="1">
      <c r="A55" s="339"/>
      <c r="B55" s="340"/>
      <c r="C55" s="341"/>
      <c r="D55" s="341"/>
    </row>
    <row r="56" spans="1:4" ht="12.75">
      <c r="A56" s="318">
        <v>35</v>
      </c>
      <c r="B56" s="332" t="s">
        <v>256</v>
      </c>
      <c r="C56" s="334"/>
      <c r="D56" s="334"/>
    </row>
    <row r="57" spans="1:4" ht="12.75">
      <c r="A57" s="318"/>
      <c r="B57" s="335"/>
      <c r="C57" s="333"/>
      <c r="D57" s="333"/>
    </row>
    <row r="58" spans="1:4" ht="12.75">
      <c r="A58" s="318">
        <v>36</v>
      </c>
      <c r="B58" s="342" t="s">
        <v>257</v>
      </c>
      <c r="C58" s="333">
        <v>3100</v>
      </c>
      <c r="D58" s="333">
        <v>12836</v>
      </c>
    </row>
    <row r="59" spans="1:4" ht="12.75">
      <c r="A59" s="318"/>
      <c r="B59" s="335"/>
      <c r="C59" s="333"/>
      <c r="D59" s="333"/>
    </row>
    <row r="60" spans="1:4" ht="12.75">
      <c r="A60" s="318">
        <v>37</v>
      </c>
      <c r="B60" s="329" t="s">
        <v>258</v>
      </c>
      <c r="C60" s="330">
        <v>3100</v>
      </c>
      <c r="D60" s="330">
        <v>8992</v>
      </c>
    </row>
    <row r="61" spans="1:4" ht="12.75">
      <c r="A61" s="318">
        <v>38</v>
      </c>
      <c r="B61" s="329" t="s">
        <v>259</v>
      </c>
      <c r="C61" s="330">
        <v>0</v>
      </c>
      <c r="D61" s="330">
        <v>3844</v>
      </c>
    </row>
    <row r="62" spans="1:4" ht="12.75">
      <c r="A62" s="318"/>
      <c r="B62" s="329"/>
      <c r="C62" s="330"/>
      <c r="D62" s="330"/>
    </row>
    <row r="63" spans="1:4" ht="12.75">
      <c r="A63" s="318">
        <v>39</v>
      </c>
      <c r="B63" s="332" t="s">
        <v>260</v>
      </c>
      <c r="C63" s="330"/>
      <c r="D63" s="330"/>
    </row>
    <row r="64" spans="1:4" ht="12.75">
      <c r="A64" s="318">
        <v>40</v>
      </c>
      <c r="B64" s="329" t="s">
        <v>261</v>
      </c>
      <c r="C64" s="330">
        <v>0</v>
      </c>
      <c r="D64" s="330">
        <v>0</v>
      </c>
    </row>
    <row r="65" spans="1:4" ht="12.75">
      <c r="A65" s="318">
        <v>41</v>
      </c>
      <c r="B65" s="329" t="s">
        <v>262</v>
      </c>
      <c r="C65" s="330">
        <v>0</v>
      </c>
      <c r="D65" s="330">
        <v>0</v>
      </c>
    </row>
    <row r="66" spans="1:4" ht="12.75">
      <c r="A66" s="318">
        <v>42</v>
      </c>
      <c r="B66" s="329" t="s">
        <v>263</v>
      </c>
      <c r="C66" s="330">
        <v>0</v>
      </c>
      <c r="D66" s="330">
        <v>0</v>
      </c>
    </row>
    <row r="67" spans="1:4" ht="12.75">
      <c r="A67" s="318">
        <v>43</v>
      </c>
      <c r="B67" s="329" t="s">
        <v>264</v>
      </c>
      <c r="C67" s="330">
        <v>0</v>
      </c>
      <c r="D67" s="330">
        <v>0</v>
      </c>
    </row>
    <row r="68" spans="1:4" ht="12.75">
      <c r="A68" s="318"/>
      <c r="B68" s="329"/>
      <c r="C68" s="333"/>
      <c r="D68" s="333"/>
    </row>
    <row r="69" spans="1:4" ht="12.75">
      <c r="A69" s="310">
        <v>44</v>
      </c>
      <c r="B69" s="343" t="s">
        <v>265</v>
      </c>
      <c r="C69" s="344">
        <v>47835</v>
      </c>
      <c r="D69" s="344">
        <v>57374</v>
      </c>
    </row>
    <row r="70" spans="1:4" ht="12.75">
      <c r="A70" s="47"/>
      <c r="B70" s="3"/>
      <c r="C70" s="3"/>
      <c r="D70" s="3"/>
    </row>
    <row r="71" spans="1:4" ht="12.75">
      <c r="A71" s="47"/>
      <c r="B71" s="3"/>
      <c r="C71" s="3"/>
      <c r="D71" s="3"/>
    </row>
    <row r="72" spans="1:4" ht="12.75">
      <c r="A72" s="47"/>
      <c r="B72" s="3"/>
      <c r="C72" s="3"/>
      <c r="D72" s="3"/>
    </row>
    <row r="73" spans="1:4" ht="12.75">
      <c r="A73" s="47"/>
      <c r="B73" s="3"/>
      <c r="C73" s="3"/>
      <c r="D73" s="3"/>
    </row>
    <row r="74" spans="1:4" ht="12.75">
      <c r="A74" s="47"/>
      <c r="B74" s="3"/>
      <c r="C74" s="3"/>
      <c r="D74" s="3"/>
    </row>
    <row r="75" spans="1:4" ht="12.75">
      <c r="A75" s="47"/>
      <c r="B75" s="3"/>
      <c r="C75" s="3"/>
      <c r="D75" s="3"/>
    </row>
    <row r="76" spans="1:4" ht="12.75">
      <c r="A76" s="47"/>
      <c r="B76" s="3"/>
      <c r="C76" s="3"/>
      <c r="D76" s="3"/>
    </row>
    <row r="77" spans="1:4" ht="12.75">
      <c r="A77" s="47"/>
      <c r="B77" s="3"/>
      <c r="C77" s="3"/>
      <c r="D77" s="3"/>
    </row>
    <row r="78" spans="1:4" ht="12.75">
      <c r="A78" s="7"/>
      <c r="B78" s="3"/>
      <c r="C78" s="3"/>
      <c r="D78" s="3"/>
    </row>
    <row r="79" spans="1:4" ht="12" customHeight="1">
      <c r="A79" s="5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9"/>
      <c r="B81" s="3"/>
      <c r="C81" s="3"/>
      <c r="D81" s="3"/>
    </row>
    <row r="82" spans="3:4" ht="12.75"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1:4" ht="12.75">
      <c r="A88" s="10"/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5" ht="12.75">
      <c r="A95" s="10"/>
    </row>
    <row r="96" ht="12.75">
      <c r="A96" s="10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6.00390625" style="0" customWidth="1"/>
    <col min="2" max="2" width="29.7109375" style="0" customWidth="1"/>
    <col min="3" max="3" width="13.00390625" style="0" customWidth="1"/>
    <col min="4" max="4" width="12.00390625" style="0" customWidth="1"/>
  </cols>
  <sheetData>
    <row r="1" spans="1:7" ht="12.75">
      <c r="A1" s="436" t="s">
        <v>184</v>
      </c>
      <c r="B1" s="436"/>
      <c r="C1" s="436"/>
      <c r="D1" s="436"/>
      <c r="E1" s="1"/>
      <c r="F1" s="1"/>
      <c r="G1" s="1"/>
    </row>
    <row r="3" spans="1:4" ht="12.75" customHeight="1">
      <c r="A3" s="445" t="s">
        <v>286</v>
      </c>
      <c r="B3" s="445"/>
      <c r="C3" s="445"/>
      <c r="D3" s="445"/>
    </row>
    <row r="4" spans="1:4" ht="12.75">
      <c r="A4" s="346"/>
      <c r="B4" s="347"/>
      <c r="C4" s="346"/>
      <c r="D4" s="346"/>
    </row>
    <row r="5" spans="1:4" ht="12.75">
      <c r="A5" s="348"/>
      <c r="B5" s="349" t="s">
        <v>204</v>
      </c>
      <c r="C5" s="348" t="s">
        <v>205</v>
      </c>
      <c r="D5" s="348" t="s">
        <v>206</v>
      </c>
    </row>
    <row r="6" spans="1:4" ht="18">
      <c r="A6" s="350" t="s">
        <v>228</v>
      </c>
      <c r="B6" s="350" t="s">
        <v>3</v>
      </c>
      <c r="C6" s="351" t="s">
        <v>219</v>
      </c>
      <c r="D6" s="351" t="s">
        <v>220</v>
      </c>
    </row>
    <row r="7" spans="1:4" ht="12.75">
      <c r="A7" s="352"/>
      <c r="B7" s="353"/>
      <c r="C7" s="354"/>
      <c r="D7" s="354"/>
    </row>
    <row r="8" spans="1:4" ht="12.75">
      <c r="A8" s="355">
        <v>1</v>
      </c>
      <c r="B8" s="356" t="s">
        <v>229</v>
      </c>
      <c r="C8" s="357"/>
      <c r="D8" s="357"/>
    </row>
    <row r="9" spans="1:4" ht="12.75">
      <c r="A9" s="355"/>
      <c r="B9" s="358"/>
      <c r="C9" s="359"/>
      <c r="D9" s="359"/>
    </row>
    <row r="10" spans="1:4" ht="12.75">
      <c r="A10" s="355">
        <v>2</v>
      </c>
      <c r="B10" s="358" t="s">
        <v>270</v>
      </c>
      <c r="C10" s="357"/>
      <c r="D10" s="357"/>
    </row>
    <row r="11" spans="1:4" ht="12.75">
      <c r="A11" s="355">
        <v>3</v>
      </c>
      <c r="B11" s="360" t="s">
        <v>271</v>
      </c>
      <c r="C11" s="359">
        <v>12810</v>
      </c>
      <c r="D11" s="359">
        <v>17435</v>
      </c>
    </row>
    <row r="12" spans="1:4" ht="22.5">
      <c r="A12" s="355">
        <v>4</v>
      </c>
      <c r="B12" s="360" t="s">
        <v>272</v>
      </c>
      <c r="C12" s="359">
        <v>3010</v>
      </c>
      <c r="D12" s="359">
        <v>2948</v>
      </c>
    </row>
    <row r="13" spans="1:4" ht="12.75">
      <c r="A13" s="355">
        <v>5</v>
      </c>
      <c r="B13" s="360" t="s">
        <v>273</v>
      </c>
      <c r="C13" s="359">
        <v>19208</v>
      </c>
      <c r="D13" s="359">
        <v>19901</v>
      </c>
    </row>
    <row r="14" spans="1:4" ht="12.75">
      <c r="A14" s="355">
        <v>6</v>
      </c>
      <c r="B14" s="360" t="s">
        <v>274</v>
      </c>
      <c r="C14" s="359">
        <v>7406</v>
      </c>
      <c r="D14" s="359">
        <v>7895</v>
      </c>
    </row>
    <row r="15" spans="1:4" ht="12.75">
      <c r="A15" s="355">
        <v>7</v>
      </c>
      <c r="B15" s="360" t="s">
        <v>275</v>
      </c>
      <c r="C15" s="359">
        <v>2001</v>
      </c>
      <c r="D15" s="359">
        <v>1844</v>
      </c>
    </row>
    <row r="16" spans="1:4" ht="12.75">
      <c r="A16" s="355">
        <v>8</v>
      </c>
      <c r="B16" s="360" t="s">
        <v>283</v>
      </c>
      <c r="C16" s="362">
        <v>300</v>
      </c>
      <c r="D16" s="362">
        <v>0</v>
      </c>
    </row>
    <row r="17" spans="1:4" ht="12.75">
      <c r="A17" s="355">
        <v>9</v>
      </c>
      <c r="B17" s="361" t="s">
        <v>13</v>
      </c>
      <c r="C17" s="362">
        <v>200</v>
      </c>
      <c r="D17" s="362">
        <v>0</v>
      </c>
    </row>
    <row r="18" spans="1:4" ht="12.75">
      <c r="A18" s="355">
        <v>10</v>
      </c>
      <c r="B18" s="361" t="s">
        <v>148</v>
      </c>
      <c r="C18" s="362">
        <v>100</v>
      </c>
      <c r="D18" s="362">
        <v>0</v>
      </c>
    </row>
    <row r="19" spans="1:4" ht="22.5">
      <c r="A19" s="355">
        <v>11</v>
      </c>
      <c r="B19" s="360" t="s">
        <v>276</v>
      </c>
      <c r="C19" s="359">
        <v>0</v>
      </c>
      <c r="D19" s="359">
        <v>557</v>
      </c>
    </row>
    <row r="20" spans="1:4" ht="12.75">
      <c r="A20" s="355"/>
      <c r="B20" s="361"/>
      <c r="C20" s="362"/>
      <c r="D20" s="362"/>
    </row>
    <row r="21" spans="1:4" ht="12.75">
      <c r="A21" s="355"/>
      <c r="B21" s="358"/>
      <c r="C21" s="357"/>
      <c r="D21" s="357"/>
    </row>
    <row r="22" spans="1:4" ht="12.75">
      <c r="A22" s="355">
        <v>12</v>
      </c>
      <c r="B22" s="356" t="s">
        <v>277</v>
      </c>
      <c r="C22" s="359"/>
      <c r="D22" s="359"/>
    </row>
    <row r="23" spans="1:4" ht="12.75">
      <c r="A23" s="355"/>
      <c r="B23" s="361"/>
      <c r="C23" s="362"/>
      <c r="D23" s="362"/>
    </row>
    <row r="24" spans="1:4" ht="12.75">
      <c r="A24" s="355">
        <v>13</v>
      </c>
      <c r="B24" s="361" t="s">
        <v>284</v>
      </c>
      <c r="C24" s="362">
        <v>2500</v>
      </c>
      <c r="D24" s="362">
        <v>844</v>
      </c>
    </row>
    <row r="25" spans="1:4" ht="12.75">
      <c r="A25" s="355">
        <v>14</v>
      </c>
      <c r="B25" s="361" t="s">
        <v>285</v>
      </c>
      <c r="C25" s="362">
        <v>600</v>
      </c>
      <c r="D25" s="362">
        <v>5950</v>
      </c>
    </row>
    <row r="26" spans="1:4" ht="21">
      <c r="A26" s="348">
        <v>15</v>
      </c>
      <c r="B26" s="363" t="s">
        <v>278</v>
      </c>
      <c r="C26" s="364">
        <v>47835</v>
      </c>
      <c r="D26" s="364">
        <v>57374</v>
      </c>
    </row>
    <row r="27" spans="1:4" ht="12.75">
      <c r="A27" s="355"/>
      <c r="B27" s="358"/>
      <c r="C27" s="357"/>
      <c r="D27" s="357"/>
    </row>
    <row r="28" spans="1:4" ht="12.75">
      <c r="A28" s="355"/>
      <c r="B28" s="358"/>
      <c r="C28" s="357"/>
      <c r="D28" s="357"/>
    </row>
    <row r="29" spans="1:4" ht="12.75">
      <c r="A29" s="355">
        <v>16</v>
      </c>
      <c r="B29" s="356" t="s">
        <v>279</v>
      </c>
      <c r="C29" s="359"/>
      <c r="D29" s="359"/>
    </row>
    <row r="30" spans="1:4" ht="12.75">
      <c r="A30" s="355"/>
      <c r="B30" s="358"/>
      <c r="C30" s="357"/>
      <c r="D30" s="357"/>
    </row>
    <row r="31" spans="1:4" ht="12.75">
      <c r="A31" s="365">
        <v>17</v>
      </c>
      <c r="B31" s="366" t="s">
        <v>280</v>
      </c>
      <c r="C31" s="357">
        <v>0</v>
      </c>
      <c r="D31" s="357">
        <v>0</v>
      </c>
    </row>
    <row r="32" spans="1:4" ht="12.75">
      <c r="A32" s="355">
        <v>18</v>
      </c>
      <c r="B32" s="358" t="s">
        <v>281</v>
      </c>
      <c r="C32" s="357">
        <v>0</v>
      </c>
      <c r="D32" s="357">
        <v>0</v>
      </c>
    </row>
    <row r="33" spans="1:4" ht="12.75">
      <c r="A33" s="355"/>
      <c r="B33" s="358"/>
      <c r="C33" s="357"/>
      <c r="D33" s="357"/>
    </row>
    <row r="34" spans="1:4" ht="12.75">
      <c r="A34" s="348">
        <v>19</v>
      </c>
      <c r="B34" s="363" t="s">
        <v>282</v>
      </c>
      <c r="C34" s="364">
        <f>C26+C29</f>
        <v>47835</v>
      </c>
      <c r="D34" s="364">
        <f>D26+D29</f>
        <v>57374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2.7109375" style="0" customWidth="1"/>
    <col min="2" max="2" width="26.8515625" style="0" customWidth="1"/>
    <col min="3" max="3" width="26.57421875" style="0" bestFit="1" customWidth="1"/>
    <col min="4" max="4" width="29.7109375" style="0" bestFit="1" customWidth="1"/>
    <col min="5" max="5" width="10.421875" style="0" customWidth="1"/>
  </cols>
  <sheetData>
    <row r="1" spans="1:10" ht="12.75">
      <c r="A1" s="436" t="s">
        <v>185</v>
      </c>
      <c r="B1" s="436"/>
      <c r="C1" s="436"/>
      <c r="D1" s="436"/>
      <c r="E1" s="436"/>
      <c r="F1" s="1"/>
      <c r="G1" s="1"/>
      <c r="H1" s="1"/>
      <c r="I1" s="1"/>
      <c r="J1" s="1"/>
    </row>
    <row r="3" spans="1:7" ht="12.75">
      <c r="A3" s="435" t="s">
        <v>90</v>
      </c>
      <c r="B3" s="435"/>
      <c r="C3" s="435"/>
      <c r="D3" s="435"/>
      <c r="E3" s="435"/>
      <c r="F3" s="22"/>
      <c r="G3" s="22"/>
    </row>
    <row r="4" ht="34.5" customHeight="1" thickBot="1">
      <c r="D4" s="121" t="s">
        <v>178</v>
      </c>
    </row>
    <row r="5" spans="2:4" ht="13.5" thickBot="1">
      <c r="B5" s="32" t="s">
        <v>2</v>
      </c>
      <c r="C5" s="368" t="s">
        <v>290</v>
      </c>
      <c r="D5" s="44" t="s">
        <v>291</v>
      </c>
    </row>
    <row r="6" spans="2:4" ht="39.75" customHeight="1">
      <c r="B6" s="371" t="s">
        <v>200</v>
      </c>
      <c r="C6" s="372">
        <v>1500</v>
      </c>
      <c r="D6" s="373">
        <v>0</v>
      </c>
    </row>
    <row r="7" spans="2:4" ht="37.5" customHeight="1">
      <c r="B7" s="274" t="s">
        <v>198</v>
      </c>
      <c r="C7" s="273">
        <v>600</v>
      </c>
      <c r="D7" s="276">
        <v>0</v>
      </c>
    </row>
    <row r="8" spans="2:4" ht="36" customHeight="1">
      <c r="B8" s="275" t="s">
        <v>199</v>
      </c>
      <c r="C8" s="273">
        <v>400</v>
      </c>
      <c r="D8" s="276">
        <v>536</v>
      </c>
    </row>
    <row r="9" spans="2:4" ht="36" customHeight="1">
      <c r="B9" s="367" t="s">
        <v>292</v>
      </c>
      <c r="C9" s="369">
        <v>0</v>
      </c>
      <c r="D9" s="276">
        <v>43</v>
      </c>
    </row>
    <row r="10" spans="2:4" ht="36" customHeight="1">
      <c r="B10" s="367" t="s">
        <v>293</v>
      </c>
      <c r="C10" s="369">
        <v>0</v>
      </c>
      <c r="D10" s="276">
        <v>55</v>
      </c>
    </row>
    <row r="11" spans="2:4" ht="36" customHeight="1">
      <c r="B11" s="367" t="s">
        <v>294</v>
      </c>
      <c r="C11" s="369">
        <v>0</v>
      </c>
      <c r="D11" s="276">
        <v>10</v>
      </c>
    </row>
    <row r="12" spans="2:4" ht="36" customHeight="1">
      <c r="B12" s="367" t="s">
        <v>295</v>
      </c>
      <c r="C12" s="369">
        <v>0</v>
      </c>
      <c r="D12" s="276">
        <v>200</v>
      </c>
    </row>
    <row r="13" spans="2:4" ht="35.25" customHeight="1" thickBot="1">
      <c r="B13" s="277" t="s">
        <v>103</v>
      </c>
      <c r="C13" s="370">
        <f>SUM(C6:C8)</f>
        <v>2500</v>
      </c>
      <c r="D13" s="374">
        <f>SUM(D6:D12)</f>
        <v>844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27.28125" style="0" customWidth="1"/>
    <col min="3" max="4" width="30.421875" style="0" customWidth="1"/>
    <col min="5" max="5" width="10.57421875" style="0" customWidth="1"/>
  </cols>
  <sheetData>
    <row r="1" spans="1:10" ht="12.75">
      <c r="A1" s="436" t="s">
        <v>186</v>
      </c>
      <c r="B1" s="436"/>
      <c r="C1" s="436"/>
      <c r="D1" s="436"/>
      <c r="E1" s="436"/>
      <c r="F1" s="436"/>
      <c r="G1" s="1"/>
      <c r="H1" s="1"/>
      <c r="I1" s="1"/>
      <c r="J1" s="1"/>
    </row>
    <row r="3" spans="1:6" ht="12.75">
      <c r="A3" s="435" t="s">
        <v>91</v>
      </c>
      <c r="B3" s="435"/>
      <c r="C3" s="435"/>
      <c r="D3" s="435"/>
      <c r="E3" s="435"/>
      <c r="F3" s="435"/>
    </row>
    <row r="4" ht="34.5" customHeight="1" thickBot="1">
      <c r="D4" s="121" t="s">
        <v>178</v>
      </c>
    </row>
    <row r="5" spans="2:4" ht="13.5" thickBot="1">
      <c r="B5" s="156" t="s">
        <v>0</v>
      </c>
      <c r="C5" s="368" t="s">
        <v>290</v>
      </c>
      <c r="D5" s="157" t="s">
        <v>291</v>
      </c>
    </row>
    <row r="6" spans="2:4" ht="12.75">
      <c r="B6" s="275" t="s">
        <v>289</v>
      </c>
      <c r="C6" s="273">
        <v>600</v>
      </c>
      <c r="D6" s="377">
        <v>5950</v>
      </c>
    </row>
    <row r="7" spans="2:4" ht="12.75">
      <c r="B7" s="107"/>
      <c r="C7" s="375"/>
      <c r="D7" s="30"/>
    </row>
    <row r="8" spans="2:4" ht="12.75">
      <c r="B8" s="107"/>
      <c r="C8" s="375"/>
      <c r="D8" s="30"/>
    </row>
    <row r="9" spans="2:4" ht="12.75">
      <c r="B9" s="107"/>
      <c r="C9" s="375"/>
      <c r="D9" s="30"/>
    </row>
    <row r="10" spans="2:4" ht="12.75">
      <c r="B10" s="107"/>
      <c r="C10" s="375"/>
      <c r="D10" s="30"/>
    </row>
    <row r="11" spans="2:4" ht="13.5" thickBot="1">
      <c r="B11" s="108"/>
      <c r="C11" s="376"/>
      <c r="D11" s="31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4.140625" style="0" bestFit="1" customWidth="1"/>
    <col min="2" max="2" width="11.28125" style="0" bestFit="1" customWidth="1"/>
    <col min="3" max="3" width="11.7109375" style="0" bestFit="1" customWidth="1"/>
  </cols>
  <sheetData>
    <row r="1" spans="1:9" ht="14.25">
      <c r="A1" s="1"/>
      <c r="B1" s="446" t="s">
        <v>349</v>
      </c>
      <c r="C1" s="446"/>
      <c r="D1" s="1"/>
      <c r="E1" s="1"/>
      <c r="F1" s="1"/>
      <c r="G1" s="1"/>
      <c r="H1" s="1"/>
      <c r="I1" s="1"/>
    </row>
    <row r="2" spans="1:3" ht="12.75">
      <c r="A2" s="447" t="s">
        <v>350</v>
      </c>
      <c r="B2" s="447"/>
      <c r="C2" s="447"/>
    </row>
    <row r="3" spans="1:6" ht="12.75">
      <c r="A3" s="447"/>
      <c r="B3" s="447"/>
      <c r="C3" s="447"/>
      <c r="D3" s="22"/>
      <c r="E3" s="22"/>
      <c r="F3" s="22"/>
    </row>
    <row r="5" spans="3:5" ht="13.5" thickBot="1">
      <c r="C5" s="425" t="s">
        <v>178</v>
      </c>
      <c r="D5" s="1"/>
      <c r="E5" s="1"/>
    </row>
    <row r="6" spans="1:8" ht="16.5" thickBot="1">
      <c r="A6" s="413" t="s">
        <v>351</v>
      </c>
      <c r="B6" s="414" t="s">
        <v>352</v>
      </c>
      <c r="C6" s="414" t="s">
        <v>353</v>
      </c>
      <c r="H6" s="121"/>
    </row>
    <row r="7" spans="1:3" ht="14.25">
      <c r="A7" s="415" t="s">
        <v>354</v>
      </c>
      <c r="B7" s="421">
        <v>0</v>
      </c>
      <c r="C7" s="430">
        <v>238</v>
      </c>
    </row>
    <row r="8" spans="1:3" ht="14.25">
      <c r="A8" s="415" t="s">
        <v>355</v>
      </c>
      <c r="B8" s="421">
        <v>3950</v>
      </c>
      <c r="C8" s="430">
        <v>4324</v>
      </c>
    </row>
    <row r="9" spans="1:3" ht="15" thickBot="1">
      <c r="A9" s="416" t="s">
        <v>356</v>
      </c>
      <c r="B9" s="432">
        <v>1400</v>
      </c>
      <c r="C9" s="431">
        <v>1166</v>
      </c>
    </row>
    <row r="10" spans="1:3" ht="16.5" thickBot="1">
      <c r="A10" s="417" t="s">
        <v>111</v>
      </c>
      <c r="B10" s="414" t="s">
        <v>352</v>
      </c>
      <c r="C10" s="414" t="s">
        <v>353</v>
      </c>
    </row>
    <row r="11" spans="1:3" ht="14.25">
      <c r="A11" s="418" t="s">
        <v>357</v>
      </c>
      <c r="B11" s="419">
        <v>0</v>
      </c>
      <c r="C11" s="426">
        <v>308</v>
      </c>
    </row>
    <row r="12" spans="1:3" ht="14.25">
      <c r="A12" s="420" t="s">
        <v>358</v>
      </c>
      <c r="B12" s="421">
        <v>0</v>
      </c>
      <c r="C12" s="427">
        <v>320</v>
      </c>
    </row>
    <row r="13" spans="1:3" ht="14.25">
      <c r="A13" s="420" t="s">
        <v>359</v>
      </c>
      <c r="B13" s="421">
        <v>240</v>
      </c>
      <c r="C13" s="427">
        <v>0</v>
      </c>
    </row>
    <row r="14" spans="1:3" ht="14.25">
      <c r="A14" s="420" t="s">
        <v>360</v>
      </c>
      <c r="B14" s="421">
        <v>1250</v>
      </c>
      <c r="C14" s="428">
        <v>561</v>
      </c>
    </row>
    <row r="15" spans="1:3" ht="14.25">
      <c r="A15" s="420" t="s">
        <v>364</v>
      </c>
      <c r="B15" s="422">
        <v>566</v>
      </c>
      <c r="C15" s="427">
        <v>555</v>
      </c>
    </row>
    <row r="16" spans="1:3" ht="14.25">
      <c r="A16" s="420" t="s">
        <v>361</v>
      </c>
      <c r="B16" s="421">
        <v>0</v>
      </c>
      <c r="C16" s="427">
        <v>48</v>
      </c>
    </row>
    <row r="17" spans="1:3" ht="14.25">
      <c r="A17" s="420" t="s">
        <v>365</v>
      </c>
      <c r="B17" s="421">
        <v>0</v>
      </c>
      <c r="C17" s="427">
        <v>30</v>
      </c>
    </row>
    <row r="18" spans="1:3" ht="15" thickBot="1">
      <c r="A18" s="420" t="s">
        <v>362</v>
      </c>
      <c r="B18" s="421">
        <v>0</v>
      </c>
      <c r="C18" s="427">
        <v>345</v>
      </c>
    </row>
    <row r="19" spans="1:3" ht="15" thickBot="1">
      <c r="A19" s="423" t="s">
        <v>363</v>
      </c>
      <c r="B19" s="424">
        <f>SUM(B7:B9,B11:B18)</f>
        <v>7406</v>
      </c>
      <c r="C19" s="429">
        <f>SUM(C7:C9,C11:C18)</f>
        <v>7895</v>
      </c>
    </row>
  </sheetData>
  <sheetProtection/>
  <mergeCells count="2">
    <mergeCell ref="B1:C1"/>
    <mergeCell ref="A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7" sqref="B7:E7"/>
    </sheetView>
  </sheetViews>
  <sheetFormatPr defaultColWidth="9.140625" defaultRowHeight="12.75"/>
  <cols>
    <col min="2" max="2" width="16.8515625" style="0" customWidth="1"/>
    <col min="3" max="3" width="11.421875" style="0" customWidth="1"/>
    <col min="4" max="4" width="12.7109375" style="0" customWidth="1"/>
    <col min="5" max="5" width="12.8515625" style="0" customWidth="1"/>
    <col min="8" max="8" width="16.140625" style="0" customWidth="1"/>
  </cols>
  <sheetData>
    <row r="1" spans="1:10" ht="12.75">
      <c r="A1" s="436" t="s">
        <v>187</v>
      </c>
      <c r="B1" s="436"/>
      <c r="C1" s="436"/>
      <c r="D1" s="436"/>
      <c r="E1" s="436"/>
      <c r="F1" s="436"/>
      <c r="G1" s="436"/>
      <c r="H1" s="1"/>
      <c r="I1" s="1"/>
      <c r="J1" s="1"/>
    </row>
    <row r="3" spans="1:7" ht="12.75">
      <c r="A3" s="435" t="s">
        <v>92</v>
      </c>
      <c r="B3" s="435"/>
      <c r="C3" s="435"/>
      <c r="D3" s="435"/>
      <c r="E3" s="435"/>
      <c r="F3" s="435"/>
      <c r="G3" s="435"/>
    </row>
    <row r="4" ht="12.75">
      <c r="B4" s="10"/>
    </row>
    <row r="5" spans="2:7" ht="24.75" customHeight="1" thickBot="1">
      <c r="B5" s="143">
        <v>2012</v>
      </c>
      <c r="C5" s="46"/>
      <c r="D5" s="46"/>
      <c r="E5" s="46"/>
      <c r="F5" s="436" t="s">
        <v>178</v>
      </c>
      <c r="G5" s="436"/>
    </row>
    <row r="6" spans="2:5" ht="39" thickBot="1">
      <c r="B6" s="148" t="s">
        <v>126</v>
      </c>
      <c r="C6" s="110" t="s">
        <v>124</v>
      </c>
      <c r="D6" s="149" t="s">
        <v>125</v>
      </c>
      <c r="E6" s="44" t="s">
        <v>127</v>
      </c>
    </row>
    <row r="7" spans="2:5" ht="12.75">
      <c r="B7" s="122"/>
      <c r="C7" s="194"/>
      <c r="D7" s="194"/>
      <c r="E7" s="193"/>
    </row>
    <row r="8" spans="2:5" ht="12.75">
      <c r="B8" s="107"/>
      <c r="C8" s="90"/>
      <c r="D8" s="90"/>
      <c r="E8" s="30"/>
    </row>
    <row r="9" spans="2:5" ht="13.5" thickBot="1">
      <c r="B9" s="108"/>
      <c r="C9" s="101"/>
      <c r="D9" s="101"/>
      <c r="E9" s="31"/>
    </row>
    <row r="11" ht="13.5" thickBot="1">
      <c r="B11" s="128">
        <v>2013</v>
      </c>
    </row>
    <row r="12" spans="2:5" ht="39" thickBot="1">
      <c r="B12" s="148" t="s">
        <v>126</v>
      </c>
      <c r="C12" s="110" t="s">
        <v>124</v>
      </c>
      <c r="D12" s="149" t="s">
        <v>125</v>
      </c>
      <c r="E12" s="44" t="s">
        <v>127</v>
      </c>
    </row>
    <row r="13" spans="2:5" ht="12.75">
      <c r="B13" s="122"/>
      <c r="C13" s="60"/>
      <c r="D13" s="60"/>
      <c r="E13" s="43"/>
    </row>
    <row r="14" spans="2:5" ht="12.75">
      <c r="B14" s="107"/>
      <c r="C14" s="90"/>
      <c r="D14" s="90"/>
      <c r="E14" s="30"/>
    </row>
    <row r="15" spans="2:5" ht="13.5" thickBot="1">
      <c r="B15" s="108"/>
      <c r="C15" s="101"/>
      <c r="D15" s="101"/>
      <c r="E15" s="31"/>
    </row>
    <row r="17" ht="13.5" thickBot="1">
      <c r="B17" s="128">
        <v>2014</v>
      </c>
    </row>
    <row r="18" spans="2:5" ht="39" thickBot="1">
      <c r="B18" s="148" t="s">
        <v>126</v>
      </c>
      <c r="C18" s="110" t="s">
        <v>124</v>
      </c>
      <c r="D18" s="149" t="s">
        <v>125</v>
      </c>
      <c r="E18" s="44" t="s">
        <v>127</v>
      </c>
    </row>
    <row r="19" spans="2:5" ht="12.75">
      <c r="B19" s="122"/>
      <c r="C19" s="60"/>
      <c r="D19" s="60"/>
      <c r="E19" s="43"/>
    </row>
    <row r="20" spans="2:5" ht="12.75">
      <c r="B20" s="107"/>
      <c r="C20" s="90"/>
      <c r="D20" s="90"/>
      <c r="E20" s="30"/>
    </row>
    <row r="21" spans="2:5" ht="13.5" thickBot="1">
      <c r="B21" s="108"/>
      <c r="C21" s="101"/>
      <c r="D21" s="101"/>
      <c r="E21" s="31"/>
    </row>
  </sheetData>
  <sheetProtection/>
  <mergeCells count="3">
    <mergeCell ref="A1:G1"/>
    <mergeCell ref="A3:G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2015-06-08T07:34:25Z</cp:lastPrinted>
  <dcterms:created xsi:type="dcterms:W3CDTF">2006-01-17T11:47:21Z</dcterms:created>
  <dcterms:modified xsi:type="dcterms:W3CDTF">2015-06-12T10:07:03Z</dcterms:modified>
  <cp:category/>
  <cp:version/>
  <cp:contentType/>
  <cp:contentStatus/>
</cp:coreProperties>
</file>