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7. Kertség" sheetId="1" r:id="rId1"/>
  </sheets>
  <externalReferences>
    <externalReference r:id="rId2"/>
  </externalReferences>
  <definedNames>
    <definedName name="Excel_BuiltIn_Print_Area" localSheetId="0">'5.7. Kertség'!$A$1:$M$41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'5.7. Kertség'!$A$1:$V$41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N10" i="1"/>
  <c r="F11" i="1"/>
  <c r="E11" i="1" s="1"/>
  <c r="G11" i="1"/>
  <c r="H11" i="1"/>
  <c r="I11" i="1"/>
  <c r="J11" i="1"/>
  <c r="K11" i="1"/>
  <c r="L11" i="1"/>
  <c r="M11" i="1"/>
  <c r="O11" i="1"/>
  <c r="P11" i="1"/>
  <c r="R11" i="1"/>
  <c r="R41" i="1" s="1"/>
  <c r="S11" i="1"/>
  <c r="T11" i="1"/>
  <c r="U11" i="1"/>
  <c r="V11" i="1"/>
  <c r="V41" i="1" s="1"/>
  <c r="E12" i="1"/>
  <c r="N12" i="1"/>
  <c r="E13" i="1"/>
  <c r="N13" i="1"/>
  <c r="E14" i="1"/>
  <c r="N14" i="1"/>
  <c r="E15" i="1"/>
  <c r="N15" i="1"/>
  <c r="E16" i="1"/>
  <c r="N16" i="1"/>
  <c r="E17" i="1"/>
  <c r="N17" i="1"/>
  <c r="E18" i="1"/>
  <c r="N18" i="1"/>
  <c r="E19" i="1"/>
  <c r="N19" i="1"/>
  <c r="E20" i="1"/>
  <c r="N20" i="1"/>
  <c r="E21" i="1"/>
  <c r="N21" i="1"/>
  <c r="E22" i="1"/>
  <c r="N22" i="1"/>
  <c r="E23" i="1"/>
  <c r="N23" i="1"/>
  <c r="E24" i="1"/>
  <c r="N24" i="1"/>
  <c r="E25" i="1"/>
  <c r="N25" i="1"/>
  <c r="E26" i="1"/>
  <c r="Q26" i="1"/>
  <c r="N26" i="1" s="1"/>
  <c r="E27" i="1"/>
  <c r="N27" i="1"/>
  <c r="E28" i="1"/>
  <c r="N28" i="1"/>
  <c r="E29" i="1"/>
  <c r="N29" i="1"/>
  <c r="E30" i="1"/>
  <c r="N30" i="1"/>
  <c r="E31" i="1"/>
  <c r="N31" i="1"/>
  <c r="E32" i="1"/>
  <c r="N32" i="1"/>
  <c r="E33" i="1"/>
  <c r="N33" i="1"/>
  <c r="E34" i="1"/>
  <c r="N34" i="1"/>
  <c r="E35" i="1"/>
  <c r="N35" i="1"/>
  <c r="E36" i="1"/>
  <c r="N36" i="1"/>
  <c r="E37" i="1"/>
  <c r="N37" i="1"/>
  <c r="E38" i="1"/>
  <c r="N38" i="1"/>
  <c r="E39" i="1"/>
  <c r="N39" i="1"/>
  <c r="E40" i="1"/>
  <c r="N40" i="1"/>
  <c r="G41" i="1"/>
  <c r="H41" i="1"/>
  <c r="I41" i="1"/>
  <c r="J41" i="1"/>
  <c r="E41" i="1" s="1"/>
  <c r="K41" i="1"/>
  <c r="L41" i="1"/>
  <c r="M41" i="1"/>
  <c r="P41" i="1"/>
  <c r="S41" i="1"/>
  <c r="T41" i="1"/>
  <c r="U41" i="1"/>
  <c r="Q11" i="1" l="1"/>
  <c r="N11" i="1" l="1"/>
  <c r="Q41" i="1"/>
  <c r="N41" i="1" s="1"/>
</calcChain>
</file>

<file path=xl/sharedStrings.xml><?xml version="1.0" encoding="utf-8"?>
<sst xmlns="http://schemas.openxmlformats.org/spreadsheetml/2006/main" count="117" uniqueCount="107">
  <si>
    <t>Összesen</t>
  </si>
  <si>
    <t>Állami (államigazgatási) feladat</t>
  </si>
  <si>
    <t>8.3</t>
  </si>
  <si>
    <t>Létai- Vámospércsi u. csomópont felújítás</t>
  </si>
  <si>
    <t>8.2.28</t>
  </si>
  <si>
    <t>Nagyfelületű út- és járdafelújítás</t>
  </si>
  <si>
    <t>8.2.27</t>
  </si>
  <si>
    <t>Önkormányzati forrásból megvalósuló út-, közmű-, járdaépítés</t>
  </si>
  <si>
    <t>8.2.26</t>
  </si>
  <si>
    <t>Lakossági kezdeményezéssel megvalósuló út és közműépítés 2019. évi előkészítése</t>
  </si>
  <si>
    <t>8.2.25</t>
  </si>
  <si>
    <t>Fedett utasvárók kihelyezése</t>
  </si>
  <si>
    <t>8.2.24</t>
  </si>
  <si>
    <t>TOP-6.3.3-16-DE1-2017-00003 Debrecen, Létai úti csapadékvíz elvezető főgerincvezeték rekonstrukciójának I. üteme</t>
  </si>
  <si>
    <t>8.2.23</t>
  </si>
  <si>
    <t>TOP-6.3.3-16-DE1-2017-00002 Debrecen, Tarján utca csapadékvíz elvezetése</t>
  </si>
  <si>
    <t>8.2.22</t>
  </si>
  <si>
    <t>TOP-6.3.3-16-DE1-2017-00001 Debrecen, Nagysándortelep csapadékvíz elvezetése II. ütem</t>
  </si>
  <si>
    <t>8.2.21</t>
  </si>
  <si>
    <t>TOP-6.4.1-15-DE1-2016-00006 Keleti városrész forgalomszervezése és kerékpárút kialakítása</t>
  </si>
  <si>
    <t>8.2.20</t>
  </si>
  <si>
    <t>TOP-6.4.1-15-DE1-2016-00005 Kismacsra vezető kerékpárút kialakítása</t>
  </si>
  <si>
    <t>8.2.19</t>
  </si>
  <si>
    <t>TOP-6.1.4-15-DE1-2016-00002 Turisztikai célú kerékpárút fejlesztése Debrecen-Kismacs és a Látóképi tó között</t>
  </si>
  <si>
    <t>8.2.18</t>
  </si>
  <si>
    <t>TOP-6.1.4-15-DE1-2016-00001 Turisztikai célú kerékpárút fejlesztése Biczó István kert és a Panoráma út között</t>
  </si>
  <si>
    <t>8.2.17</t>
  </si>
  <si>
    <t>VP6-7.2.1-7.4.1.2-16 Külterületi helyi közutak fejlesztése és munkagép beszerzése pályázat (Felsőpércsi út)</t>
  </si>
  <si>
    <t>8.2.16</t>
  </si>
  <si>
    <t>Városüzemeltetéshez kapcsolódó beruházási előirányzat</t>
  </si>
  <si>
    <t>8.2.15</t>
  </si>
  <si>
    <t>Szabó Lőrinc u. szennyvízcsatorna -tervezés</t>
  </si>
  <si>
    <t>8.2.14</t>
  </si>
  <si>
    <t>Csapadékvíz befogadók rekonstrukciója</t>
  </si>
  <si>
    <t>8.2.13</t>
  </si>
  <si>
    <t>Gerle u. ivóvíz építés</t>
  </si>
  <si>
    <t>8.2.12</t>
  </si>
  <si>
    <t>Ivóvíz hálózat fejlesztése</t>
  </si>
  <si>
    <t>8.2.11</t>
  </si>
  <si>
    <t>TOP-6.3.3-15-DE1-2016-00002 Nagysándor telep- Vulkántelep és Fészek lakópark (Téglagyár városrész) csapadékvíz elvezetése</t>
  </si>
  <si>
    <t>8.2.10</t>
  </si>
  <si>
    <t>TOP-6.3.3-15-DE1-2016-00001 Debrecen, keleti városrész csapadékvíz elvezetése</t>
  </si>
  <si>
    <t>8.2.9</t>
  </si>
  <si>
    <t>Csapadékvíz-elvezető csatornák vízjogi engedélyezése</t>
  </si>
  <si>
    <t>8.2.8</t>
  </si>
  <si>
    <t>Közvilágítási hálózat bővítése</t>
  </si>
  <si>
    <t>8.2.7</t>
  </si>
  <si>
    <t>Közlekedési csomópontok visszaszámláló berendezésének cseréje</t>
  </si>
  <si>
    <t>8.2.6</t>
  </si>
  <si>
    <t>Útstabilizáció</t>
  </si>
  <si>
    <t>8.2.5</t>
  </si>
  <si>
    <t>Közlekedési jelzőlámpák program módosítás</t>
  </si>
  <si>
    <t>8.2.4</t>
  </si>
  <si>
    <t>Közlekedési csomópontok akadálymentesítése</t>
  </si>
  <si>
    <t>8.2.3</t>
  </si>
  <si>
    <t xml:space="preserve">Bevezető út program </t>
  </si>
  <si>
    <t>8.2.2</t>
  </si>
  <si>
    <t>Öntözés fejlesztések, meglévő zöldfelületekhez</t>
  </si>
  <si>
    <t>8.2.1</t>
  </si>
  <si>
    <t>Önként vállalt feladat</t>
  </si>
  <si>
    <t>8.2</t>
  </si>
  <si>
    <t>Kötelező feladat</t>
  </si>
  <si>
    <t>8.1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</si>
  <si>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</si>
  <si>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</si>
  <si>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</si>
  <si>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</si>
  <si>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</si>
  <si>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</si>
  <si>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</si>
  <si>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</si>
  <si>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</si>
  <si>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</si>
  <si>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</si>
  <si>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</si>
  <si>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</si>
  <si>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</si>
  <si>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</si>
  <si>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Jogcím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</si>
  <si>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</si>
  <si>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</si>
  <si>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</si>
  <si>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</si>
  <si>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</si>
  <si>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</si>
  <si>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</si>
  <si>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</si>
  <si>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</si>
  <si>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</si>
  <si>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</si>
  <si>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</si>
  <si>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</si>
  <si>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</si>
  <si>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</si>
  <si>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</si>
  <si>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</si>
  <si>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</si>
  <si>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</si>
  <si>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</si>
  <si>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</si>
  <si>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</si>
  <si>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</si>
  <si>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</si>
  <si>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8. cím részletezése)</t>
  </si>
  <si>
    <t>Kertségi fejlesztési program</t>
  </si>
  <si>
    <t>(5.7. melléklet a 4/2018. (II. 22.) önkormányzati rendelethez)</t>
  </si>
  <si>
    <t>9.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</si>
</sst>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2" borderId="1" xfId="0" applyNumberFormat="1" applyFont="1" applyFill="1" applyBorder="1" applyAlignment="1" applyProtection="1">
      <alignment vertical="center"/>
    </xf>
    <xf numFmtId="3" fontId="1" fillId="2" borderId="2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9. Népjólét"/>
      <sheetName val="5.12. Közművelődés"/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1"/>
  <sheetViews>
    <sheetView tabSelected="1" view="pageBreakPreview" zoomScale="71" zoomScaleNormal="71" zoomScaleSheetLayoutView="71" workbookViewId="0">
      <selection sqref="A1:V1"/>
    </sheetView>
  </sheetViews>
  <sheetFormatPr defaultRowHeight="12.75" x14ac:dyDescent="0.2"/>
  <cols>
    <col min="1" max="1" width="5.5703125" customWidth="1"/>
    <col min="3" max="3" width="11.85546875" customWidth="1"/>
    <col min="4" max="4" width="75.140625" customWidth="1"/>
    <col min="5" max="5" width="22.5703125" customWidth="1"/>
    <col min="6" max="6" width="14.5703125" customWidth="1"/>
    <col min="7" max="8" width="17" customWidth="1"/>
    <col min="9" max="10" width="14.5703125" customWidth="1"/>
    <col min="11" max="11" width="18.85546875" customWidth="1"/>
    <col min="12" max="13" width="14.5703125" customWidth="1"/>
    <col min="14" max="14" width="19.7109375" customWidth="1"/>
    <col min="15" max="15" width="16" customWidth="1"/>
    <col min="16" max="17" width="16.5703125" customWidth="1"/>
    <col min="18" max="18" width="12.42578125" customWidth="1"/>
    <col min="19" max="19" width="13.5703125" customWidth="1"/>
    <col min="20" max="20" width="19.42578125" bestFit="1" customWidth="1"/>
    <col min="21" max="21" width="12" customWidth="1"/>
    <col min="22" max="22" width="13.7109375" customWidth="1"/>
  </cols>
  <sheetData>
    <row r="1" spans="1:22" ht="18" x14ac:dyDescent="0.2">
      <c r="A1" s="30" t="s">
        <v>106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8" x14ac:dyDescent="0.2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8" customHeight="1" x14ac:dyDescent="0.2">
      <c r="A3" s="28" t="s">
        <v>104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8" x14ac:dyDescent="0.2">
      <c r="A4" s="27" t="s">
        <v>103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5"/>
      <c r="V5" t="s">
        <v>102</v>
      </c>
    </row>
    <row r="6" spans="1:22" x14ac:dyDescent="0.2">
      <c r="A6" s="23" t="s">
        <v>101</v>
      </c>
      <c r="B6" s="23" t="s">
        <v>100</v>
      </c>
      <c r="C6" s="23"/>
      <c r="D6" s="23" t="s">
        <v>99</v>
      </c>
      <c r="E6" s="24" t="s">
        <v>98</v>
      </c>
      <c r="F6" s="23" t="s">
        <v>97</v>
      </c>
      <c r="G6" s="23" t="s">
        <v>96</v>
      </c>
      <c r="H6" s="23" t="s">
        <v>95</v>
      </c>
      <c r="I6" s="23" t="s">
        <v>94</v>
      </c>
      <c r="J6" s="23" t="s">
        <v>93</v>
      </c>
      <c r="K6" s="23" t="s">
        <v>92</v>
      </c>
      <c r="L6" s="23" t="s">
        <v>91</v>
      </c>
      <c r="M6" s="23" t="s">
        <v>90</v>
      </c>
      <c r="N6" s="23" t="s">
        <v>89</v>
      </c>
      <c r="O6" s="23" t="s">
        <v>88</v>
      </c>
      <c r="P6" s="23" t="s">
        <v>87</v>
      </c>
      <c r="Q6" s="23" t="s">
        <v>86</v>
      </c>
      <c r="R6" s="23" t="s">
        <v>85</v>
      </c>
      <c r="S6" s="23" t="s">
        <v>84</v>
      </c>
      <c r="T6" s="23" t="s">
        <v>83</v>
      </c>
      <c r="U6" s="23" t="s">
        <v>82</v>
      </c>
      <c r="V6" s="23" t="s">
        <v>81</v>
      </c>
    </row>
    <row r="7" spans="1:22" ht="15.75" customHeight="1" x14ac:dyDescent="0.2">
      <c r="A7" s="20" t="s">
        <v>80</v>
      </c>
      <c r="B7" s="20" t="s">
        <v>79</v>
      </c>
      <c r="C7" s="20" t="s">
        <v>78</v>
      </c>
      <c r="D7" s="19" t="s">
        <v>77</v>
      </c>
      <c r="E7" s="18" t="s">
        <v>76</v>
      </c>
      <c r="F7" s="22" t="s">
        <v>75</v>
      </c>
      <c r="G7" s="22"/>
      <c r="H7" s="22"/>
      <c r="I7" s="22"/>
      <c r="J7" s="22"/>
      <c r="K7" s="22"/>
      <c r="L7" s="22"/>
      <c r="M7" s="22"/>
      <c r="N7" s="18" t="s">
        <v>74</v>
      </c>
      <c r="O7" s="22" t="s">
        <v>73</v>
      </c>
      <c r="P7" s="22"/>
      <c r="Q7" s="22"/>
      <c r="R7" s="22"/>
      <c r="S7" s="22"/>
      <c r="T7" s="22"/>
      <c r="U7" s="22"/>
      <c r="V7" s="22"/>
    </row>
    <row r="8" spans="1:22" ht="17.25" customHeight="1" x14ac:dyDescent="0.2">
      <c r="A8" s="20"/>
      <c r="B8" s="20"/>
      <c r="C8" s="20"/>
      <c r="D8" s="19"/>
      <c r="E8" s="18"/>
      <c r="F8" s="21" t="s">
        <v>72</v>
      </c>
      <c r="G8" s="21"/>
      <c r="H8" s="21"/>
      <c r="I8" s="21"/>
      <c r="J8" s="21"/>
      <c r="K8" s="21" t="s">
        <v>71</v>
      </c>
      <c r="L8" s="21"/>
      <c r="M8" s="21"/>
      <c r="N8" s="18"/>
      <c r="O8" s="21" t="s">
        <v>72</v>
      </c>
      <c r="P8" s="21"/>
      <c r="Q8" s="21"/>
      <c r="R8" s="21"/>
      <c r="S8" s="21"/>
      <c r="T8" s="21" t="s">
        <v>71</v>
      </c>
      <c r="U8" s="21"/>
      <c r="V8" s="21"/>
    </row>
    <row r="9" spans="1:22" ht="82.5" customHeight="1" x14ac:dyDescent="0.2">
      <c r="A9" s="20"/>
      <c r="B9" s="20"/>
      <c r="C9" s="20"/>
      <c r="D9" s="19"/>
      <c r="E9" s="18"/>
      <c r="F9" s="17" t="s">
        <v>70</v>
      </c>
      <c r="G9" s="17" t="s">
        <v>69</v>
      </c>
      <c r="H9" s="17" t="s">
        <v>68</v>
      </c>
      <c r="I9" s="17" t="s">
        <v>67</v>
      </c>
      <c r="J9" s="17" t="s">
        <v>66</v>
      </c>
      <c r="K9" s="17" t="s">
        <v>65</v>
      </c>
      <c r="L9" s="17" t="s">
        <v>64</v>
      </c>
      <c r="M9" s="17" t="s">
        <v>63</v>
      </c>
      <c r="N9" s="18"/>
      <c r="O9" s="17" t="s">
        <v>70</v>
      </c>
      <c r="P9" s="17" t="s">
        <v>69</v>
      </c>
      <c r="Q9" s="17" t="s">
        <v>68</v>
      </c>
      <c r="R9" s="17" t="s">
        <v>67</v>
      </c>
      <c r="S9" s="17" t="s">
        <v>66</v>
      </c>
      <c r="T9" s="17" t="s">
        <v>65</v>
      </c>
      <c r="U9" s="17" t="s">
        <v>64</v>
      </c>
      <c r="V9" s="17" t="s">
        <v>63</v>
      </c>
    </row>
    <row r="10" spans="1:22" ht="18" customHeight="1" x14ac:dyDescent="0.2">
      <c r="A10" s="7" t="s">
        <v>62</v>
      </c>
      <c r="B10" s="7"/>
      <c r="C10" s="7"/>
      <c r="D10" s="6" t="s">
        <v>61</v>
      </c>
      <c r="E10" s="16">
        <f>SUM(F10:M10)</f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3">
        <v>0</v>
      </c>
      <c r="N10" s="16">
        <f>SUM(O10:V10)</f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3">
        <v>0</v>
      </c>
    </row>
    <row r="11" spans="1:22" ht="18" x14ac:dyDescent="0.2">
      <c r="A11" s="7" t="s">
        <v>60</v>
      </c>
      <c r="B11" s="7"/>
      <c r="C11" s="7"/>
      <c r="D11" s="6" t="s">
        <v>59</v>
      </c>
      <c r="E11" s="16">
        <f>SUM(F11:M11)</f>
        <v>4129011494</v>
      </c>
      <c r="F11" s="1">
        <f>SUM(F12:F39)</f>
        <v>0</v>
      </c>
      <c r="G11" s="1">
        <f>SUM(G12:G39)</f>
        <v>0</v>
      </c>
      <c r="H11" s="1">
        <f>SUM(H12:H39)</f>
        <v>144237595</v>
      </c>
      <c r="I11" s="1">
        <f>SUM(I12:I39)</f>
        <v>0</v>
      </c>
      <c r="J11" s="1">
        <f>SUM(J12:J39)</f>
        <v>0</v>
      </c>
      <c r="K11" s="1">
        <f>SUM(K12:K39)</f>
        <v>3984773899</v>
      </c>
      <c r="L11" s="1">
        <f>SUM(L12:L39)</f>
        <v>0</v>
      </c>
      <c r="M11" s="1">
        <f>SUM(M12:M39)</f>
        <v>0</v>
      </c>
      <c r="N11" s="16">
        <f>SUM(O11:V11)</f>
        <v>4128911494</v>
      </c>
      <c r="O11" s="1">
        <f>SUM(O12:O36)</f>
        <v>0</v>
      </c>
      <c r="P11" s="1">
        <f>SUM(P12:P36)</f>
        <v>0</v>
      </c>
      <c r="Q11" s="1">
        <f>SUM(Q12:Q36)</f>
        <v>144137595</v>
      </c>
      <c r="R11" s="1">
        <f>SUM(R12:R36)</f>
        <v>0</v>
      </c>
      <c r="S11" s="1">
        <f>SUM(S12:S36)</f>
        <v>0</v>
      </c>
      <c r="T11" s="1">
        <f>SUM(T12:T39)</f>
        <v>3984773899</v>
      </c>
      <c r="U11" s="1">
        <f>SUM(U12:U36)</f>
        <v>0</v>
      </c>
      <c r="V11" s="1">
        <f>SUM(V12:V36)</f>
        <v>0</v>
      </c>
    </row>
    <row r="12" spans="1:22" s="8" customFormat="1" ht="18" x14ac:dyDescent="0.2">
      <c r="A12" s="7"/>
      <c r="B12" s="7" t="s">
        <v>58</v>
      </c>
      <c r="C12" s="7"/>
      <c r="D12" s="15" t="s">
        <v>57</v>
      </c>
      <c r="E12" s="5">
        <f>SUM(F12:M12)</f>
        <v>1492250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1492250</v>
      </c>
      <c r="L12" s="10">
        <v>0</v>
      </c>
      <c r="M12" s="10">
        <v>0</v>
      </c>
      <c r="N12" s="5">
        <f>SUM(O12:V12)</f>
        <v>1492250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1492250</v>
      </c>
      <c r="U12" s="10">
        <v>0</v>
      </c>
      <c r="V12" s="10">
        <v>0</v>
      </c>
    </row>
    <row r="13" spans="1:22" s="8" customFormat="1" ht="18" x14ac:dyDescent="0.2">
      <c r="A13" s="7"/>
      <c r="B13" s="7" t="s">
        <v>56</v>
      </c>
      <c r="C13" s="7"/>
      <c r="D13" s="15" t="s">
        <v>55</v>
      </c>
      <c r="E13" s="5">
        <f>SUM(F13:M13)</f>
        <v>528066</v>
      </c>
      <c r="F13" s="9">
        <v>0</v>
      </c>
      <c r="G13" s="9">
        <v>0</v>
      </c>
      <c r="H13" s="9">
        <v>528066</v>
      </c>
      <c r="I13" s="9">
        <v>0</v>
      </c>
      <c r="J13" s="9">
        <v>0</v>
      </c>
      <c r="K13" s="10">
        <v>0</v>
      </c>
      <c r="L13" s="9">
        <v>0</v>
      </c>
      <c r="M13" s="9">
        <v>0</v>
      </c>
      <c r="N13" s="5">
        <f>SUM(O13:V13)</f>
        <v>528066</v>
      </c>
      <c r="O13" s="10">
        <v>0</v>
      </c>
      <c r="P13" s="10">
        <v>0</v>
      </c>
      <c r="Q13" s="9">
        <v>528066</v>
      </c>
      <c r="R13" s="10">
        <v>0</v>
      </c>
      <c r="S13" s="10">
        <v>0</v>
      </c>
      <c r="T13" s="10">
        <v>0</v>
      </c>
      <c r="U13" s="10">
        <v>0</v>
      </c>
      <c r="V13" s="9">
        <v>0</v>
      </c>
    </row>
    <row r="14" spans="1:22" s="8" customFormat="1" ht="18" x14ac:dyDescent="0.2">
      <c r="A14" s="7"/>
      <c r="B14" s="7" t="s">
        <v>54</v>
      </c>
      <c r="C14" s="7"/>
      <c r="D14" s="14" t="s">
        <v>53</v>
      </c>
      <c r="E14" s="5">
        <f>SUM(F14:M14)</f>
        <v>15000000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v>15000000</v>
      </c>
      <c r="L14" s="9">
        <v>0</v>
      </c>
      <c r="M14" s="9">
        <v>0</v>
      </c>
      <c r="N14" s="5">
        <f>SUM(O14:V14)</f>
        <v>15000000</v>
      </c>
      <c r="O14" s="10">
        <v>0</v>
      </c>
      <c r="P14" s="10">
        <v>0</v>
      </c>
      <c r="Q14" s="9">
        <v>0</v>
      </c>
      <c r="R14" s="10">
        <v>0</v>
      </c>
      <c r="S14" s="10">
        <v>0</v>
      </c>
      <c r="T14" s="10">
        <v>15000000</v>
      </c>
      <c r="U14" s="10">
        <v>0</v>
      </c>
      <c r="V14" s="9">
        <v>0</v>
      </c>
    </row>
    <row r="15" spans="1:22" s="8" customFormat="1" ht="18" x14ac:dyDescent="0.2">
      <c r="A15" s="7"/>
      <c r="B15" s="7" t="s">
        <v>52</v>
      </c>
      <c r="C15" s="7"/>
      <c r="D15" s="14" t="s">
        <v>51</v>
      </c>
      <c r="E15" s="5">
        <f>SUM(F15:M15)</f>
        <v>5000000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>
        <v>5000000</v>
      </c>
      <c r="L15" s="9">
        <v>0</v>
      </c>
      <c r="M15" s="9">
        <v>0</v>
      </c>
      <c r="N15" s="5">
        <f>SUM(O15:V15)</f>
        <v>5000000</v>
      </c>
      <c r="O15" s="10">
        <v>0</v>
      </c>
      <c r="P15" s="10">
        <v>0</v>
      </c>
      <c r="Q15" s="9">
        <v>0</v>
      </c>
      <c r="R15" s="10">
        <v>0</v>
      </c>
      <c r="S15" s="10">
        <v>0</v>
      </c>
      <c r="T15" s="10">
        <v>5000000</v>
      </c>
      <c r="U15" s="10">
        <v>0</v>
      </c>
      <c r="V15" s="9">
        <v>0</v>
      </c>
    </row>
    <row r="16" spans="1:22" s="8" customFormat="1" ht="18" x14ac:dyDescent="0.2">
      <c r="A16" s="7"/>
      <c r="B16" s="7" t="s">
        <v>50</v>
      </c>
      <c r="C16" s="7"/>
      <c r="D16" s="14" t="s">
        <v>49</v>
      </c>
      <c r="E16" s="5">
        <f>SUM(F16:M16)</f>
        <v>90000000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0">
        <v>90000000</v>
      </c>
      <c r="L16" s="9">
        <v>0</v>
      </c>
      <c r="M16" s="9">
        <v>0</v>
      </c>
      <c r="N16" s="5">
        <f>SUM(O16:V16)</f>
        <v>90000000</v>
      </c>
      <c r="O16" s="10">
        <v>0</v>
      </c>
      <c r="P16" s="10">
        <v>0</v>
      </c>
      <c r="Q16" s="9">
        <v>0</v>
      </c>
      <c r="R16" s="10">
        <v>0</v>
      </c>
      <c r="S16" s="10">
        <v>0</v>
      </c>
      <c r="T16" s="10">
        <v>90000000</v>
      </c>
      <c r="U16" s="10">
        <v>0</v>
      </c>
      <c r="V16" s="9">
        <v>0</v>
      </c>
    </row>
    <row r="17" spans="1:22" s="8" customFormat="1" ht="18" x14ac:dyDescent="0.2">
      <c r="A17" s="7"/>
      <c r="B17" s="7" t="s">
        <v>48</v>
      </c>
      <c r="C17" s="7"/>
      <c r="D17" s="12" t="s">
        <v>47</v>
      </c>
      <c r="E17" s="5">
        <f>SUM(F17:M17)</f>
        <v>4000000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>
        <v>4000000</v>
      </c>
      <c r="L17" s="9">
        <v>0</v>
      </c>
      <c r="M17" s="9">
        <v>0</v>
      </c>
      <c r="N17" s="5">
        <f>SUM(O17:V17)</f>
        <v>4000000</v>
      </c>
      <c r="O17" s="10">
        <v>0</v>
      </c>
      <c r="P17" s="10">
        <v>0</v>
      </c>
      <c r="Q17" s="9">
        <v>0</v>
      </c>
      <c r="R17" s="10">
        <v>0</v>
      </c>
      <c r="S17" s="10">
        <v>0</v>
      </c>
      <c r="T17" s="10">
        <v>4000000</v>
      </c>
      <c r="U17" s="10">
        <v>0</v>
      </c>
      <c r="V17" s="9">
        <v>0</v>
      </c>
    </row>
    <row r="18" spans="1:22" s="8" customFormat="1" ht="18" x14ac:dyDescent="0.2">
      <c r="A18" s="7"/>
      <c r="B18" s="7" t="s">
        <v>46</v>
      </c>
      <c r="C18" s="7"/>
      <c r="D18" s="12" t="s">
        <v>45</v>
      </c>
      <c r="E18" s="5">
        <f>SUM(F18:M18)</f>
        <v>20000000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0">
        <v>20000000</v>
      </c>
      <c r="L18" s="9">
        <v>0</v>
      </c>
      <c r="M18" s="9">
        <v>0</v>
      </c>
      <c r="N18" s="5">
        <f>SUM(O18:V18)</f>
        <v>20000000</v>
      </c>
      <c r="O18" s="10">
        <v>0</v>
      </c>
      <c r="P18" s="10">
        <v>0</v>
      </c>
      <c r="Q18" s="9">
        <v>0</v>
      </c>
      <c r="R18" s="10">
        <v>0</v>
      </c>
      <c r="S18" s="10">
        <v>0</v>
      </c>
      <c r="T18" s="10">
        <v>20000000</v>
      </c>
      <c r="U18" s="10">
        <v>0</v>
      </c>
      <c r="V18" s="9">
        <v>0</v>
      </c>
    </row>
    <row r="19" spans="1:22" s="8" customFormat="1" ht="18" x14ac:dyDescent="0.2">
      <c r="A19" s="7"/>
      <c r="B19" s="7" t="s">
        <v>44</v>
      </c>
      <c r="C19" s="7"/>
      <c r="D19" s="12" t="s">
        <v>43</v>
      </c>
      <c r="E19" s="5">
        <f>SUM(F19:M19)</f>
        <v>20000001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0">
        <v>20000001</v>
      </c>
      <c r="L19" s="9">
        <v>0</v>
      </c>
      <c r="M19" s="9">
        <v>0</v>
      </c>
      <c r="N19" s="5">
        <f>SUM(O19:V19)</f>
        <v>20000001</v>
      </c>
      <c r="O19" s="10">
        <v>0</v>
      </c>
      <c r="P19" s="10">
        <v>0</v>
      </c>
      <c r="Q19" s="9">
        <v>0</v>
      </c>
      <c r="R19" s="10">
        <v>0</v>
      </c>
      <c r="S19" s="10">
        <v>0</v>
      </c>
      <c r="T19" s="10">
        <v>20000001</v>
      </c>
      <c r="U19" s="10">
        <v>0</v>
      </c>
      <c r="V19" s="9">
        <v>0</v>
      </c>
    </row>
    <row r="20" spans="1:22" s="8" customFormat="1" ht="30" x14ac:dyDescent="0.2">
      <c r="A20" s="7"/>
      <c r="B20" s="7" t="s">
        <v>42</v>
      </c>
      <c r="C20" s="7"/>
      <c r="D20" s="12" t="s">
        <v>41</v>
      </c>
      <c r="E20" s="5">
        <f>SUM(F20:M20)</f>
        <v>458191584</v>
      </c>
      <c r="F20" s="9">
        <v>0</v>
      </c>
      <c r="G20" s="9">
        <v>0</v>
      </c>
      <c r="H20" s="9">
        <v>5434584</v>
      </c>
      <c r="I20" s="9">
        <v>0</v>
      </c>
      <c r="J20" s="9">
        <v>0</v>
      </c>
      <c r="K20" s="10">
        <v>452757000</v>
      </c>
      <c r="L20" s="9">
        <v>0</v>
      </c>
      <c r="M20" s="9">
        <v>0</v>
      </c>
      <c r="N20" s="5">
        <f>SUM(O20:V20)</f>
        <v>458191584</v>
      </c>
      <c r="O20" s="10">
        <v>0</v>
      </c>
      <c r="P20" s="10">
        <v>0</v>
      </c>
      <c r="Q20" s="9">
        <v>5434584</v>
      </c>
      <c r="R20" s="10">
        <v>0</v>
      </c>
      <c r="S20" s="10">
        <v>0</v>
      </c>
      <c r="T20" s="10">
        <v>452757000</v>
      </c>
      <c r="U20" s="10">
        <v>0</v>
      </c>
      <c r="V20" s="9">
        <v>0</v>
      </c>
    </row>
    <row r="21" spans="1:22" s="8" customFormat="1" ht="30" x14ac:dyDescent="0.2">
      <c r="A21" s="7"/>
      <c r="B21" s="7" t="s">
        <v>40</v>
      </c>
      <c r="C21" s="7"/>
      <c r="D21" s="12" t="s">
        <v>39</v>
      </c>
      <c r="E21" s="5">
        <f>SUM(F21:M21)</f>
        <v>435149979</v>
      </c>
      <c r="F21" s="9">
        <v>0</v>
      </c>
      <c r="G21" s="9">
        <v>0</v>
      </c>
      <c r="H21" s="9">
        <v>5809031</v>
      </c>
      <c r="I21" s="9">
        <v>0</v>
      </c>
      <c r="J21" s="9">
        <v>0</v>
      </c>
      <c r="K21" s="10">
        <v>429340948</v>
      </c>
      <c r="L21" s="9">
        <v>0</v>
      </c>
      <c r="M21" s="9">
        <v>0</v>
      </c>
      <c r="N21" s="5">
        <f>SUM(O21:V21)</f>
        <v>435149979</v>
      </c>
      <c r="O21" s="10">
        <v>0</v>
      </c>
      <c r="P21" s="10">
        <v>0</v>
      </c>
      <c r="Q21" s="9">
        <v>5809031</v>
      </c>
      <c r="R21" s="10">
        <v>0</v>
      </c>
      <c r="S21" s="10">
        <v>0</v>
      </c>
      <c r="T21" s="10">
        <v>429340948</v>
      </c>
      <c r="U21" s="10">
        <v>0</v>
      </c>
      <c r="V21" s="9">
        <v>0</v>
      </c>
    </row>
    <row r="22" spans="1:22" s="8" customFormat="1" ht="18" x14ac:dyDescent="0.2">
      <c r="A22" s="7"/>
      <c r="B22" s="7" t="s">
        <v>38</v>
      </c>
      <c r="C22" s="7"/>
      <c r="D22" s="12" t="s">
        <v>37</v>
      </c>
      <c r="E22" s="5">
        <f>SUM(F22:M22)</f>
        <v>1293495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0">
        <v>1293495</v>
      </c>
      <c r="L22" s="9">
        <v>0</v>
      </c>
      <c r="M22" s="9">
        <v>0</v>
      </c>
      <c r="N22" s="5">
        <f>SUM(O22:V22)</f>
        <v>1293495</v>
      </c>
      <c r="O22" s="10">
        <v>0</v>
      </c>
      <c r="P22" s="10">
        <v>0</v>
      </c>
      <c r="Q22" s="9">
        <v>0</v>
      </c>
      <c r="R22" s="10">
        <v>0</v>
      </c>
      <c r="S22" s="10">
        <v>0</v>
      </c>
      <c r="T22" s="10">
        <v>1293495</v>
      </c>
      <c r="U22" s="10">
        <v>0</v>
      </c>
      <c r="V22" s="9">
        <v>0</v>
      </c>
    </row>
    <row r="23" spans="1:22" s="8" customFormat="1" ht="18" x14ac:dyDescent="0.2">
      <c r="A23" s="7"/>
      <c r="B23" s="7" t="s">
        <v>36</v>
      </c>
      <c r="C23" s="7"/>
      <c r="D23" s="12" t="s">
        <v>35</v>
      </c>
      <c r="E23" s="5">
        <f>SUM(F23:M23)</f>
        <v>9000000</v>
      </c>
      <c r="F23" s="9"/>
      <c r="G23" s="9"/>
      <c r="H23" s="9"/>
      <c r="I23" s="9"/>
      <c r="J23" s="9"/>
      <c r="K23" s="9">
        <v>9000000</v>
      </c>
      <c r="L23" s="9"/>
      <c r="M23" s="9"/>
      <c r="N23" s="5">
        <f>SUM(O23:V23)</f>
        <v>9000000</v>
      </c>
      <c r="O23" s="10">
        <v>0</v>
      </c>
      <c r="P23" s="10">
        <v>0</v>
      </c>
      <c r="Q23" s="9">
        <v>0</v>
      </c>
      <c r="R23" s="10">
        <v>0</v>
      </c>
      <c r="S23" s="10">
        <v>0</v>
      </c>
      <c r="T23" s="9">
        <v>9000000</v>
      </c>
      <c r="U23" s="10">
        <v>0</v>
      </c>
      <c r="V23" s="9">
        <v>0</v>
      </c>
    </row>
    <row r="24" spans="1:22" s="8" customFormat="1" ht="18" x14ac:dyDescent="0.2">
      <c r="A24" s="7"/>
      <c r="B24" s="7" t="s">
        <v>34</v>
      </c>
      <c r="C24" s="7"/>
      <c r="D24" s="12" t="s">
        <v>33</v>
      </c>
      <c r="E24" s="5">
        <f>SUM(F24:M24)</f>
        <v>25000000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0">
        <v>25000000</v>
      </c>
      <c r="L24" s="9">
        <v>0</v>
      </c>
      <c r="M24" s="9">
        <v>0</v>
      </c>
      <c r="N24" s="5">
        <f>SUM(O24:V24)</f>
        <v>25000000</v>
      </c>
      <c r="O24" s="10">
        <v>0</v>
      </c>
      <c r="P24" s="10">
        <v>0</v>
      </c>
      <c r="Q24" s="9">
        <v>0</v>
      </c>
      <c r="R24" s="10">
        <v>0</v>
      </c>
      <c r="S24" s="10">
        <v>0</v>
      </c>
      <c r="T24" s="10">
        <v>25000000</v>
      </c>
      <c r="U24" s="10">
        <v>0</v>
      </c>
      <c r="V24" s="9">
        <v>0</v>
      </c>
    </row>
    <row r="25" spans="1:22" s="8" customFormat="1" ht="18" x14ac:dyDescent="0.2">
      <c r="A25" s="7"/>
      <c r="B25" s="7" t="s">
        <v>32</v>
      </c>
      <c r="C25" s="7"/>
      <c r="D25" s="12" t="s">
        <v>31</v>
      </c>
      <c r="E25" s="5">
        <f>SUM(F25:M25)</f>
        <v>3302000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0">
        <v>3302000</v>
      </c>
      <c r="L25" s="9">
        <v>0</v>
      </c>
      <c r="M25" s="9">
        <v>0</v>
      </c>
      <c r="N25" s="5">
        <f>SUM(O25:V25)</f>
        <v>3302000</v>
      </c>
      <c r="O25" s="10">
        <v>0</v>
      </c>
      <c r="P25" s="10">
        <v>0</v>
      </c>
      <c r="Q25" s="9">
        <v>0</v>
      </c>
      <c r="R25" s="10">
        <v>0</v>
      </c>
      <c r="S25" s="10">
        <v>0</v>
      </c>
      <c r="T25" s="10">
        <v>3302000</v>
      </c>
      <c r="U25" s="10">
        <v>0</v>
      </c>
      <c r="V25" s="9">
        <v>0</v>
      </c>
    </row>
    <row r="26" spans="1:22" s="8" customFormat="1" ht="18" x14ac:dyDescent="0.2">
      <c r="A26" s="7"/>
      <c r="B26" s="7" t="s">
        <v>30</v>
      </c>
      <c r="C26" s="7"/>
      <c r="D26" s="12" t="s">
        <v>29</v>
      </c>
      <c r="E26" s="5">
        <f>SUM(F26:M26)</f>
        <v>104023248</v>
      </c>
      <c r="F26" s="9">
        <v>0</v>
      </c>
      <c r="G26" s="9">
        <v>0</v>
      </c>
      <c r="H26" s="9">
        <v>104023248</v>
      </c>
      <c r="I26" s="9">
        <v>0</v>
      </c>
      <c r="J26" s="9">
        <v>0</v>
      </c>
      <c r="K26" s="10">
        <v>0</v>
      </c>
      <c r="L26" s="9">
        <v>0</v>
      </c>
      <c r="M26" s="9">
        <v>0</v>
      </c>
      <c r="N26" s="5">
        <f>SUM(O26:V26)</f>
        <v>103923248</v>
      </c>
      <c r="O26" s="10">
        <v>0</v>
      </c>
      <c r="P26" s="10">
        <v>0</v>
      </c>
      <c r="Q26" s="9">
        <f>104023248-100000</f>
        <v>103923248</v>
      </c>
      <c r="R26" s="10">
        <v>0</v>
      </c>
      <c r="S26" s="10">
        <v>0</v>
      </c>
      <c r="T26" s="10"/>
      <c r="U26" s="10">
        <v>0</v>
      </c>
      <c r="V26" s="9">
        <v>0</v>
      </c>
    </row>
    <row r="27" spans="1:22" s="8" customFormat="1" ht="30" x14ac:dyDescent="0.2">
      <c r="A27" s="7"/>
      <c r="B27" s="7" t="s">
        <v>28</v>
      </c>
      <c r="C27" s="7"/>
      <c r="D27" s="12" t="s">
        <v>27</v>
      </c>
      <c r="E27" s="5">
        <f>SUM(F27:M27)</f>
        <v>107577907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0">
        <v>107577907</v>
      </c>
      <c r="L27" s="9">
        <v>0</v>
      </c>
      <c r="M27" s="13">
        <v>0</v>
      </c>
      <c r="N27" s="5">
        <f>SUM(O27:V27)</f>
        <v>107577907</v>
      </c>
      <c r="O27" s="10">
        <v>0</v>
      </c>
      <c r="P27" s="10">
        <v>0</v>
      </c>
      <c r="Q27" s="9"/>
      <c r="R27" s="10">
        <v>0</v>
      </c>
      <c r="S27" s="10">
        <v>0</v>
      </c>
      <c r="T27" s="10">
        <v>107577907</v>
      </c>
      <c r="U27" s="10">
        <v>0</v>
      </c>
      <c r="V27" s="13">
        <v>0</v>
      </c>
    </row>
    <row r="28" spans="1:22" s="8" customFormat="1" ht="30" x14ac:dyDescent="0.2">
      <c r="A28" s="7"/>
      <c r="B28" s="7" t="s">
        <v>26</v>
      </c>
      <c r="C28" s="7"/>
      <c r="D28" s="12" t="s">
        <v>25</v>
      </c>
      <c r="E28" s="5">
        <f>SUM(F28:M28)</f>
        <v>251638022</v>
      </c>
      <c r="F28" s="9">
        <v>0</v>
      </c>
      <c r="G28" s="9">
        <v>0</v>
      </c>
      <c r="H28" s="9">
        <v>2953512</v>
      </c>
      <c r="I28" s="9">
        <v>0</v>
      </c>
      <c r="J28" s="9">
        <v>0</v>
      </c>
      <c r="K28" s="10">
        <v>248684510</v>
      </c>
      <c r="L28" s="9">
        <v>0</v>
      </c>
      <c r="M28" s="9">
        <v>0</v>
      </c>
      <c r="N28" s="5">
        <f>SUM(O28:V28)</f>
        <v>251638022</v>
      </c>
      <c r="O28" s="10">
        <v>0</v>
      </c>
      <c r="P28" s="10">
        <v>0</v>
      </c>
      <c r="Q28" s="9">
        <v>2953512</v>
      </c>
      <c r="R28" s="10">
        <v>0</v>
      </c>
      <c r="S28" s="10">
        <v>0</v>
      </c>
      <c r="T28" s="10">
        <v>248684510</v>
      </c>
      <c r="U28" s="10">
        <v>0</v>
      </c>
      <c r="V28" s="9">
        <v>0</v>
      </c>
    </row>
    <row r="29" spans="1:22" s="8" customFormat="1" ht="30" x14ac:dyDescent="0.2">
      <c r="A29" s="7"/>
      <c r="B29" s="7" t="s">
        <v>24</v>
      </c>
      <c r="C29" s="7"/>
      <c r="D29" s="12" t="s">
        <v>23</v>
      </c>
      <c r="E29" s="5">
        <f>SUM(F29:M29)</f>
        <v>443492800</v>
      </c>
      <c r="F29" s="9">
        <v>0</v>
      </c>
      <c r="G29" s="9">
        <v>0</v>
      </c>
      <c r="H29" s="9">
        <v>6043930</v>
      </c>
      <c r="I29" s="9">
        <v>0</v>
      </c>
      <c r="J29" s="9">
        <v>0</v>
      </c>
      <c r="K29" s="10">
        <v>437448870</v>
      </c>
      <c r="L29" s="9">
        <v>0</v>
      </c>
      <c r="M29" s="9">
        <v>0</v>
      </c>
      <c r="N29" s="5">
        <f>SUM(O29:V29)</f>
        <v>443492800</v>
      </c>
      <c r="O29" s="10">
        <v>0</v>
      </c>
      <c r="P29" s="10">
        <v>0</v>
      </c>
      <c r="Q29" s="9">
        <v>6043930</v>
      </c>
      <c r="R29" s="10">
        <v>0</v>
      </c>
      <c r="S29" s="10">
        <v>0</v>
      </c>
      <c r="T29" s="10">
        <v>437448870</v>
      </c>
      <c r="U29" s="10">
        <v>0</v>
      </c>
      <c r="V29" s="9">
        <v>0</v>
      </c>
    </row>
    <row r="30" spans="1:22" s="8" customFormat="1" ht="30" x14ac:dyDescent="0.2">
      <c r="A30" s="7"/>
      <c r="B30" s="7" t="s">
        <v>22</v>
      </c>
      <c r="C30" s="7"/>
      <c r="D30" s="12" t="s">
        <v>21</v>
      </c>
      <c r="E30" s="5">
        <f>SUM(F30:M30)</f>
        <v>335744328</v>
      </c>
      <c r="F30" s="9">
        <v>0</v>
      </c>
      <c r="G30" s="9">
        <v>0</v>
      </c>
      <c r="H30" s="9">
        <v>7412228</v>
      </c>
      <c r="I30" s="9">
        <v>0</v>
      </c>
      <c r="J30" s="9">
        <v>0</v>
      </c>
      <c r="K30" s="10">
        <v>328332100</v>
      </c>
      <c r="L30" s="9">
        <v>0</v>
      </c>
      <c r="M30" s="9">
        <v>0</v>
      </c>
      <c r="N30" s="5">
        <f>SUM(O30:V30)</f>
        <v>335744328</v>
      </c>
      <c r="O30" s="10">
        <v>0</v>
      </c>
      <c r="P30" s="10">
        <v>0</v>
      </c>
      <c r="Q30" s="9">
        <v>7412228</v>
      </c>
      <c r="R30" s="10">
        <v>0</v>
      </c>
      <c r="S30" s="10">
        <v>0</v>
      </c>
      <c r="T30" s="10">
        <v>328332100</v>
      </c>
      <c r="U30" s="10">
        <v>0</v>
      </c>
      <c r="V30" s="9">
        <v>0</v>
      </c>
    </row>
    <row r="31" spans="1:22" s="8" customFormat="1" ht="30" x14ac:dyDescent="0.2">
      <c r="A31" s="7"/>
      <c r="B31" s="7" t="s">
        <v>20</v>
      </c>
      <c r="C31" s="7"/>
      <c r="D31" s="12" t="s">
        <v>19</v>
      </c>
      <c r="E31" s="5">
        <f>SUM(F31:M31)</f>
        <v>535541411</v>
      </c>
      <c r="F31" s="9">
        <v>0</v>
      </c>
      <c r="G31" s="9">
        <v>0</v>
      </c>
      <c r="H31" s="9">
        <v>12032996</v>
      </c>
      <c r="I31" s="9">
        <v>0</v>
      </c>
      <c r="J31" s="9">
        <v>0</v>
      </c>
      <c r="K31" s="10">
        <v>523508415</v>
      </c>
      <c r="L31" s="9">
        <v>0</v>
      </c>
      <c r="M31" s="9">
        <v>0</v>
      </c>
      <c r="N31" s="5">
        <f>SUM(O31:V31)</f>
        <v>535541411</v>
      </c>
      <c r="O31" s="10">
        <v>0</v>
      </c>
      <c r="P31" s="10">
        <v>0</v>
      </c>
      <c r="Q31" s="9">
        <v>12032996</v>
      </c>
      <c r="R31" s="10">
        <v>0</v>
      </c>
      <c r="S31" s="10">
        <v>0</v>
      </c>
      <c r="T31" s="10">
        <v>523508415</v>
      </c>
      <c r="U31" s="10">
        <v>0</v>
      </c>
      <c r="V31" s="9">
        <v>0</v>
      </c>
    </row>
    <row r="32" spans="1:22" s="8" customFormat="1" ht="30" x14ac:dyDescent="0.2">
      <c r="A32" s="7"/>
      <c r="B32" s="7" t="s">
        <v>18</v>
      </c>
      <c r="C32" s="7"/>
      <c r="D32" s="12" t="s">
        <v>17</v>
      </c>
      <c r="E32" s="5">
        <f>SUM(F32:M32)</f>
        <v>14986000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14986000</v>
      </c>
      <c r="L32" s="9">
        <v>0</v>
      </c>
      <c r="M32" s="9">
        <v>0</v>
      </c>
      <c r="N32" s="5">
        <f>SUM(O32:V32)</f>
        <v>14986000</v>
      </c>
      <c r="O32" s="10">
        <v>0</v>
      </c>
      <c r="P32" s="10">
        <v>0</v>
      </c>
      <c r="Q32" s="9">
        <v>0</v>
      </c>
      <c r="R32" s="10">
        <v>0</v>
      </c>
      <c r="S32" s="10">
        <v>0</v>
      </c>
      <c r="T32" s="9">
        <v>14986000</v>
      </c>
      <c r="U32" s="10">
        <v>0</v>
      </c>
      <c r="V32" s="9">
        <v>0</v>
      </c>
    </row>
    <row r="33" spans="1:22" s="8" customFormat="1" ht="30" x14ac:dyDescent="0.2">
      <c r="A33" s="7"/>
      <c r="B33" s="7" t="s">
        <v>16</v>
      </c>
      <c r="C33" s="7"/>
      <c r="D33" s="12" t="s">
        <v>15</v>
      </c>
      <c r="E33" s="5">
        <f>SUM(F33:M33)</f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10">
        <v>0</v>
      </c>
      <c r="L33" s="9">
        <v>0</v>
      </c>
      <c r="M33" s="9">
        <v>0</v>
      </c>
      <c r="N33" s="5">
        <f>SUM(O33:V33)</f>
        <v>0</v>
      </c>
      <c r="O33" s="10">
        <v>0</v>
      </c>
      <c r="P33" s="10">
        <v>0</v>
      </c>
      <c r="Q33" s="9">
        <v>0</v>
      </c>
      <c r="R33" s="10">
        <v>0</v>
      </c>
      <c r="S33" s="10">
        <v>0</v>
      </c>
      <c r="T33" s="10">
        <v>0</v>
      </c>
      <c r="U33" s="10">
        <v>0</v>
      </c>
      <c r="V33" s="9">
        <v>0</v>
      </c>
    </row>
    <row r="34" spans="1:22" s="8" customFormat="1" ht="30" x14ac:dyDescent="0.2">
      <c r="A34" s="7"/>
      <c r="B34" s="7" t="s">
        <v>14</v>
      </c>
      <c r="C34" s="7"/>
      <c r="D34" s="12" t="s">
        <v>13</v>
      </c>
      <c r="E34" s="5">
        <f>SUM(F34:M34)</f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10">
        <v>0</v>
      </c>
      <c r="L34" s="9">
        <v>0</v>
      </c>
      <c r="M34" s="9">
        <v>0</v>
      </c>
      <c r="N34" s="5">
        <f>SUM(O34:V34)</f>
        <v>0</v>
      </c>
      <c r="O34" s="10">
        <v>0</v>
      </c>
      <c r="P34" s="10">
        <v>0</v>
      </c>
      <c r="Q34" s="9">
        <v>0</v>
      </c>
      <c r="R34" s="10">
        <v>0</v>
      </c>
      <c r="S34" s="10">
        <v>0</v>
      </c>
      <c r="T34" s="10">
        <v>0</v>
      </c>
      <c r="U34" s="10">
        <v>0</v>
      </c>
      <c r="V34" s="9">
        <v>0</v>
      </c>
    </row>
    <row r="35" spans="1:22" s="8" customFormat="1" ht="18" x14ac:dyDescent="0.2">
      <c r="A35" s="7"/>
      <c r="B35" s="7" t="s">
        <v>12</v>
      </c>
      <c r="C35" s="7"/>
      <c r="D35" s="12" t="s">
        <v>11</v>
      </c>
      <c r="E35" s="5">
        <f>SUM(F35:M35)</f>
        <v>3000000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3000000</v>
      </c>
      <c r="L35" s="9">
        <v>0</v>
      </c>
      <c r="M35" s="9">
        <v>0</v>
      </c>
      <c r="N35" s="5">
        <f>SUM(O35:V35)</f>
        <v>3000000</v>
      </c>
      <c r="O35" s="10">
        <v>0</v>
      </c>
      <c r="P35" s="10">
        <v>0</v>
      </c>
      <c r="Q35" s="9">
        <v>0</v>
      </c>
      <c r="R35" s="10">
        <v>0</v>
      </c>
      <c r="S35" s="10">
        <v>0</v>
      </c>
      <c r="T35" s="9">
        <v>3000000</v>
      </c>
      <c r="U35" s="10">
        <v>0</v>
      </c>
      <c r="V35" s="9">
        <v>0</v>
      </c>
    </row>
    <row r="36" spans="1:22" s="8" customFormat="1" ht="30" x14ac:dyDescent="0.2">
      <c r="A36" s="7"/>
      <c r="B36" s="7" t="s">
        <v>10</v>
      </c>
      <c r="C36" s="7"/>
      <c r="D36" s="12" t="s">
        <v>9</v>
      </c>
      <c r="E36" s="5">
        <f>SUM(F36:M36)</f>
        <v>20000000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20000000</v>
      </c>
      <c r="L36" s="9">
        <v>0</v>
      </c>
      <c r="M36" s="9">
        <v>0</v>
      </c>
      <c r="N36" s="5">
        <f>SUM(O36:V36)</f>
        <v>20000000</v>
      </c>
      <c r="O36" s="10">
        <v>0</v>
      </c>
      <c r="P36" s="10">
        <v>0</v>
      </c>
      <c r="Q36" s="9">
        <v>0</v>
      </c>
      <c r="R36" s="10">
        <v>0</v>
      </c>
      <c r="S36" s="10">
        <v>0</v>
      </c>
      <c r="T36" s="9">
        <v>20000000</v>
      </c>
      <c r="U36" s="10">
        <v>0</v>
      </c>
      <c r="V36" s="9">
        <v>0</v>
      </c>
    </row>
    <row r="37" spans="1:22" s="8" customFormat="1" ht="18" x14ac:dyDescent="0.2">
      <c r="A37" s="7"/>
      <c r="B37" s="7" t="s">
        <v>8</v>
      </c>
      <c r="C37" s="7"/>
      <c r="D37" s="12" t="s">
        <v>7</v>
      </c>
      <c r="E37" s="5">
        <f>SUM(F37:M37)</f>
        <v>750050403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10">
        <v>750050403</v>
      </c>
      <c r="L37" s="9">
        <v>0</v>
      </c>
      <c r="M37" s="9">
        <v>0</v>
      </c>
      <c r="N37" s="5">
        <f>SUM(O37:V37)</f>
        <v>750050403</v>
      </c>
      <c r="O37" s="10">
        <v>0</v>
      </c>
      <c r="P37" s="10">
        <v>0</v>
      </c>
      <c r="Q37" s="9">
        <v>0</v>
      </c>
      <c r="R37" s="10">
        <v>0</v>
      </c>
      <c r="S37" s="10">
        <v>0</v>
      </c>
      <c r="T37" s="10">
        <v>750050403</v>
      </c>
      <c r="U37" s="10">
        <v>0</v>
      </c>
      <c r="V37" s="9">
        <v>0</v>
      </c>
    </row>
    <row r="38" spans="1:22" s="8" customFormat="1" ht="33" customHeight="1" x14ac:dyDescent="0.2">
      <c r="A38" s="7"/>
      <c r="B38" s="7" t="s">
        <v>6</v>
      </c>
      <c r="C38" s="7"/>
      <c r="D38" s="12" t="s">
        <v>5</v>
      </c>
      <c r="E38" s="5">
        <f>SUM(F38:M38)</f>
        <v>415000000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415000000</v>
      </c>
      <c r="L38" s="11">
        <v>0</v>
      </c>
      <c r="M38" s="9">
        <v>0</v>
      </c>
      <c r="N38" s="5">
        <f>SUM(O38:V38)</f>
        <v>415000000</v>
      </c>
      <c r="O38" s="10">
        <v>0</v>
      </c>
      <c r="P38" s="10">
        <v>0</v>
      </c>
      <c r="Q38" s="9">
        <v>0</v>
      </c>
      <c r="R38" s="10">
        <v>0</v>
      </c>
      <c r="S38" s="10">
        <v>0</v>
      </c>
      <c r="T38" s="9">
        <v>415000000</v>
      </c>
      <c r="U38" s="10">
        <v>0</v>
      </c>
      <c r="V38" s="9">
        <v>0</v>
      </c>
    </row>
    <row r="39" spans="1:22" s="8" customFormat="1" ht="33" customHeight="1" x14ac:dyDescent="0.2">
      <c r="A39" s="7"/>
      <c r="B39" s="7" t="s">
        <v>4</v>
      </c>
      <c r="C39" s="7"/>
      <c r="D39" s="12" t="s">
        <v>3</v>
      </c>
      <c r="E39" s="5">
        <f>SUM(F39:M39)</f>
        <v>60000000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60000000</v>
      </c>
      <c r="L39" s="11">
        <v>0</v>
      </c>
      <c r="M39" s="9">
        <v>0</v>
      </c>
      <c r="N39" s="5">
        <f>SUM(O39:V39)</f>
        <v>60000000</v>
      </c>
      <c r="O39" s="10">
        <v>0</v>
      </c>
      <c r="P39" s="10">
        <v>0</v>
      </c>
      <c r="Q39" s="9">
        <v>0</v>
      </c>
      <c r="R39" s="10">
        <v>0</v>
      </c>
      <c r="S39" s="10">
        <v>0</v>
      </c>
      <c r="T39" s="9">
        <v>60000000</v>
      </c>
      <c r="U39" s="10">
        <v>0</v>
      </c>
      <c r="V39" s="9">
        <v>0</v>
      </c>
    </row>
    <row r="40" spans="1:22" ht="18" x14ac:dyDescent="0.2">
      <c r="A40" s="7" t="s">
        <v>2</v>
      </c>
      <c r="B40" s="7"/>
      <c r="C40" s="7"/>
      <c r="D40" s="6" t="s">
        <v>1</v>
      </c>
      <c r="E40" s="5">
        <f>SUM(F40:M40)</f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2">
        <v>0</v>
      </c>
      <c r="M40" s="3">
        <v>0</v>
      </c>
      <c r="N40" s="5">
        <f>SUM(O40:V40)</f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2">
        <v>0</v>
      </c>
      <c r="V40" s="3">
        <v>0</v>
      </c>
    </row>
    <row r="41" spans="1:22" ht="28.5" customHeight="1" x14ac:dyDescent="0.2">
      <c r="A41" s="4" t="s">
        <v>0</v>
      </c>
      <c r="B41" s="4"/>
      <c r="C41" s="4"/>
      <c r="D41" s="4"/>
      <c r="E41" s="3">
        <f>SUM(F41:M41)</f>
        <v>4129011494</v>
      </c>
      <c r="F41" s="1"/>
      <c r="G41" s="1">
        <f>G10+G11+G40</f>
        <v>0</v>
      </c>
      <c r="H41" s="1">
        <f>H10+H11+H40</f>
        <v>144237595</v>
      </c>
      <c r="I41" s="1">
        <f>I10+I11+I40</f>
        <v>0</v>
      </c>
      <c r="J41" s="1">
        <f>J10+J11+J40</f>
        <v>0</v>
      </c>
      <c r="K41" s="1">
        <f>K10+K11+K40</f>
        <v>3984773899</v>
      </c>
      <c r="L41" s="2">
        <f>L10+L11+L40</f>
        <v>0</v>
      </c>
      <c r="M41" s="1">
        <f>M10+M11+M40</f>
        <v>0</v>
      </c>
      <c r="N41" s="3">
        <f>SUM(O41:V41)</f>
        <v>4128911494</v>
      </c>
      <c r="O41" s="1"/>
      <c r="P41" s="1">
        <f>P10+P11+P40</f>
        <v>0</v>
      </c>
      <c r="Q41" s="1">
        <f>Q10+Q11+Q40</f>
        <v>144137595</v>
      </c>
      <c r="R41" s="1">
        <f>R10+R11+R40</f>
        <v>0</v>
      </c>
      <c r="S41" s="1">
        <f>S10+S11+S40</f>
        <v>0</v>
      </c>
      <c r="T41" s="1">
        <f>T10+T11+T40</f>
        <v>3984773899</v>
      </c>
      <c r="U41" s="2">
        <f>U10+U11+U40</f>
        <v>0</v>
      </c>
      <c r="V41" s="1">
        <f>V10+V11+V40</f>
        <v>0</v>
      </c>
    </row>
  </sheetData>
  <sheetProtection selectLockedCells="1" selectUnlockedCells="1"/>
  <mergeCells count="17">
    <mergeCell ref="C7:C9"/>
    <mergeCell ref="D7:D9"/>
    <mergeCell ref="E7:E9"/>
    <mergeCell ref="N7:N9"/>
    <mergeCell ref="O7:V7"/>
    <mergeCell ref="O8:S8"/>
    <mergeCell ref="T8:V8"/>
    <mergeCell ref="A1:V1"/>
    <mergeCell ref="A2:V2"/>
    <mergeCell ref="A41:D41"/>
    <mergeCell ref="F7:M7"/>
    <mergeCell ref="F8:J8"/>
    <mergeCell ref="K8:M8"/>
    <mergeCell ref="B7:B9"/>
    <mergeCell ref="A7:A9"/>
    <mergeCell ref="A3:V3"/>
    <mergeCell ref="A4:V4"/>
  </mergeCells>
  <printOptions horizontalCentered="1" verticalCentered="1"/>
  <pageMargins left="0.23622047244094491" right="0.23622047244094491" top="0.55118110236220474" bottom="0.15748031496062992" header="0.51181102362204722" footer="0.51181102362204722"/>
  <pageSetup paperSize="9" scale="3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5.7. Kertség</vt:lpstr>
      <vt:lpstr>'5.7. Kertség'!Excel_BuiltIn_Print_Area</vt:lpstr>
      <vt:lpstr>'5.7. Kertség'!Nyomtatási_terület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2018-07-10T09:23:10Z</dcterms:created>
  <dcterms:modified xsi:type="dcterms:W3CDTF">2018-07-10T09:23:18Z</dcterms:modified>
</cp:coreProperties>
</file>