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"/>
    </mc:Choice>
  </mc:AlternateContent>
  <bookViews>
    <workbookView xWindow="0" yWindow="0" windowWidth="19200" windowHeight="11595"/>
  </bookViews>
  <sheets>
    <sheet name="5.sz tájékoztató t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C33" i="1"/>
  <c r="C26" i="1"/>
  <c r="C23" i="1"/>
  <c r="C16" i="1"/>
  <c r="C8" i="1"/>
  <c r="C44" i="1" s="1"/>
</calcChain>
</file>

<file path=xl/sharedStrings.xml><?xml version="1.0" encoding="utf-8"?>
<sst xmlns="http://schemas.openxmlformats.org/spreadsheetml/2006/main" count="40" uniqueCount="40">
  <si>
    <t>A 2015. évi általános működés és ágazati feladatok támogatásának alakulása jogcímenként</t>
  </si>
  <si>
    <t>adatok forintban</t>
  </si>
  <si>
    <t>Jogcím</t>
  </si>
  <si>
    <t>2015. évi támogatás összesen</t>
  </si>
  <si>
    <t>A HELYI ÖNKORMÁNYZATOK MŰKÖD ÉSÉNEK ÁLTALÁNOS TÁMOGATÁSA</t>
  </si>
  <si>
    <t xml:space="preserve"> I.1.a) Önkormányzati hivatal működésének támogatás beszámítás után</t>
  </si>
  <si>
    <t xml:space="preserve"> I.1.b) Település-üzemeltetéshez kapcsolódó feladatellátás támogatása összesen (ba.+…+bd.)</t>
  </si>
  <si>
    <t xml:space="preserve">   I.1.ba) A zöldterület-gazdálkodással kapcsolatos feladatok ellátásának támogatása beszámítás után</t>
  </si>
  <si>
    <t xml:space="preserve">   I.1.bb) Közvilágítás fenntartásának támogatása beszámítáa után</t>
  </si>
  <si>
    <t xml:space="preserve">   I.1.bc) Köztemető fenntartással kapcsolatos feladatok támogatása beszámítás után</t>
  </si>
  <si>
    <t xml:space="preserve">   I.1.bd) Közutak fenntartásának támogatása beszámítás után</t>
  </si>
  <si>
    <t>I.1.c) Egyéb kötelező önkormányzati feladatok támogatása</t>
  </si>
  <si>
    <t>I.1.d) Lakott külterülettel kapcsolatos feladatok támogatása</t>
  </si>
  <si>
    <t>A TELEPÜLÉSI ÖNKORMÁNYZATOK EGYES KÖZNEVELÉSI ÉS GYERMEKÉTKEZTETÉSI FELADATAINAK TÁMOGATÁSA</t>
  </si>
  <si>
    <t>II.1. Óvodapedagógusok, és az óvodapedagógusok nevelő munkáját közvetlenül segítők bértámogatása</t>
  </si>
  <si>
    <t>II.1. 1 óvodapedagógusok elismert létszáma 2014 évben 8 hónapra</t>
  </si>
  <si>
    <t>II.1. 1 óvodapedagógusok nevelő munkáját közvetlenül segítők száma a Közokt. tv. 1. számú melléklet Első része szerint 2014. évben 8 hónapra</t>
  </si>
  <si>
    <t>II.1.  2 óvodapedagógusok elismert létszáma 2014. évben 4 hónapra</t>
  </si>
  <si>
    <t>II.1.  2 óvodapedagógusok nevelő munkáját közvetlenül segítők száma a Köznev. tv. 2. melléklete szerint 2014. évben 4 hónapra</t>
  </si>
  <si>
    <t xml:space="preserve">        pedagódgusok bértámogatásának pótlólagos összege</t>
  </si>
  <si>
    <t>II.2. Óvodaműködtetési támogatás</t>
  </si>
  <si>
    <t>II.2. 1 gyermekek teljes idejű óvodai nevelésre szervezett csoport 2014. évben 8 hónapra</t>
  </si>
  <si>
    <t>II.2. 2 gyermekek teljes idejű óvodai nevelésre szervezett csoport 2014. évben 4 hónapra</t>
  </si>
  <si>
    <t>II.5. Kiegészítő támogatás az óvodapedagógusok minősítéséből adódó többletkiadásokhoz</t>
  </si>
  <si>
    <t>II.5. 1  Pedagógus II. kategóriába sorolt óvdapedagógusok kiegészítő támogatása</t>
  </si>
  <si>
    <t>II.5. 2  Mesterpedagógus kategóriába sorolt óvdapedagógusok kiegészítő támogatása</t>
  </si>
  <si>
    <t>A TELEPÜLÉSI ÖNKORMÁNYZATOK SZOCIÁLIS ÉS GYERMEKJÓLÉTI FELADATAINAK TÁMOGATÁSA</t>
  </si>
  <si>
    <t>III.1. Egyes jövedelempótló támogatások kiegészítése</t>
  </si>
  <si>
    <t xml:space="preserve">III.2. A települési önkormányzatok szociális feladatainak egyéb támogatása </t>
  </si>
  <si>
    <t>III.3. Egyes szociális és gyermekjóléti feladatok támogatása</t>
  </si>
  <si>
    <t>III.3.aa 70 000 fő lakosságszámig működési engedéllyel családsegítés</t>
  </si>
  <si>
    <t>III.3.ad társulási kiegészítés - családsegítés</t>
  </si>
  <si>
    <t>III.3.aa 70 000 fő lakosságszámig működési engedéllyel - gyermekjóléti szolgálat</t>
  </si>
  <si>
    <t>III.3.ad társulási kiegészítés - gyermekjóléti szolgálat</t>
  </si>
  <si>
    <t>III.5. Gyermekétkeztetés támogatása</t>
  </si>
  <si>
    <t>III.5. a Finanszírozás szempontjából elsimert dolgozók bértámogatása</t>
  </si>
  <si>
    <t>III.5. b Gyermekétkeztetés  üzemeltetési támogatása</t>
  </si>
  <si>
    <t>A TELEPÜLÉSI ÖNKORMÁNYZATOK KULTURÁLIS FELADATAINAK TÁMOGATÁSA</t>
  </si>
  <si>
    <t>IV. 1. Könyvtári, közművelődési és múzeumi feladatok támogatása</t>
  </si>
  <si>
    <t>MINDÖSSZESEN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</si>
</sst>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#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</font>
    <font>
      <b/>
      <sz val="8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</cellStyleXfs>
  <cellXfs count="40">
    <xf numFmtId="0" fontId="0" fillId="0" borderId="0" xfId="0"/>
    <xf numFmtId="0" fontId="1" fillId="0" borderId="0" xfId="2"/>
    <xf numFmtId="0" fontId="1" fillId="0" borderId="0" xfId="2" applyBorder="1"/>
    <xf numFmtId="0" fontId="3" fillId="0" borderId="0" xfId="3" applyFont="1" applyFill="1" applyBorder="1" applyAlignment="1" applyProtection="1">
      <alignment horizontal="left" vertical="center"/>
    </xf>
    <xf numFmtId="0" fontId="3" fillId="0" borderId="0" xfId="3" applyFont="1" applyFill="1" applyBorder="1" applyAlignment="1" applyProtection="1">
      <alignment horizontal="center" vertical="center"/>
    </xf>
    <xf numFmtId="0" fontId="4" fillId="0" borderId="0" xfId="3" applyFont="1" applyFill="1" applyBorder="1" applyAlignment="1" applyProtection="1">
      <alignment horizontal="right"/>
    </xf>
    <xf numFmtId="0" fontId="5" fillId="0" borderId="1" xfId="3" applyFont="1" applyFill="1" applyBorder="1" applyAlignment="1" applyProtection="1">
      <alignment horizontal="center" vertical="center" wrapText="1"/>
    </xf>
    <xf numFmtId="0" fontId="5" fillId="0" borderId="2" xfId="3" applyFont="1" applyFill="1" applyBorder="1" applyAlignment="1" applyProtection="1">
      <alignment vertical="center" wrapText="1"/>
    </xf>
    <xf numFmtId="0" fontId="1" fillId="0" borderId="3" xfId="2" applyBorder="1"/>
    <xf numFmtId="0" fontId="6" fillId="0" borderId="4" xfId="3" applyFont="1" applyFill="1" applyBorder="1" applyAlignment="1" applyProtection="1">
      <alignment horizontal="center" vertical="center" wrapText="1"/>
    </xf>
    <xf numFmtId="0" fontId="7" fillId="0" borderId="5" xfId="2" applyFont="1" applyBorder="1" applyAlignment="1">
      <alignment horizontal="center"/>
    </xf>
    <xf numFmtId="0" fontId="8" fillId="2" borderId="6" xfId="3" applyFont="1" applyFill="1" applyBorder="1" applyAlignment="1" applyProtection="1">
      <alignment horizontal="center" vertical="center" wrapText="1"/>
    </xf>
    <xf numFmtId="0" fontId="1" fillId="3" borderId="7" xfId="2" applyFill="1" applyBorder="1"/>
    <xf numFmtId="0" fontId="9" fillId="0" borderId="8" xfId="3" applyFont="1" applyFill="1" applyBorder="1" applyAlignment="1" applyProtection="1">
      <alignment horizontal="left" vertical="center" wrapText="1" indent="2"/>
      <protection locked="0"/>
    </xf>
    <xf numFmtId="164" fontId="10" fillId="0" borderId="9" xfId="1" applyNumberFormat="1" applyFont="1" applyBorder="1"/>
    <xf numFmtId="164" fontId="10" fillId="0" borderId="9" xfId="1" applyNumberFormat="1" applyFont="1" applyBorder="1" applyAlignment="1">
      <alignment vertical="center"/>
    </xf>
    <xf numFmtId="164" fontId="11" fillId="0" borderId="9" xfId="1" applyNumberFormat="1" applyFont="1" applyBorder="1" applyAlignment="1">
      <alignment vertical="center"/>
    </xf>
    <xf numFmtId="0" fontId="9" fillId="0" borderId="8" xfId="3" applyFont="1" applyFill="1" applyBorder="1" applyAlignment="1" applyProtection="1">
      <alignment horizontal="left" vertical="center" wrapText="1" indent="3"/>
      <protection locked="0"/>
    </xf>
    <xf numFmtId="164" fontId="1" fillId="0" borderId="0" xfId="2" applyNumberFormat="1"/>
    <xf numFmtId="0" fontId="8" fillId="2" borderId="10" xfId="3" applyFont="1" applyFill="1" applyBorder="1" applyAlignment="1" applyProtection="1">
      <alignment horizontal="left" vertical="center" wrapText="1"/>
      <protection locked="0"/>
    </xf>
    <xf numFmtId="164" fontId="11" fillId="3" borderId="9" xfId="1" applyNumberFormat="1" applyFont="1" applyFill="1" applyBorder="1"/>
    <xf numFmtId="0" fontId="3" fillId="0" borderId="8" xfId="3" applyFont="1" applyFill="1" applyBorder="1" applyAlignment="1" applyProtection="1">
      <alignment horizontal="left" vertical="center" wrapText="1"/>
      <protection locked="0"/>
    </xf>
    <xf numFmtId="164" fontId="10" fillId="0" borderId="9" xfId="1" applyNumberFormat="1" applyFont="1" applyBorder="1" applyAlignment="1">
      <alignment horizontal="center" vertical="center"/>
    </xf>
    <xf numFmtId="164" fontId="11" fillId="0" borderId="9" xfId="1" applyNumberFormat="1" applyFont="1" applyBorder="1"/>
    <xf numFmtId="164" fontId="12" fillId="0" borderId="9" xfId="1" applyNumberFormat="1" applyFont="1" applyBorder="1"/>
    <xf numFmtId="0" fontId="9" fillId="0" borderId="10" xfId="3" applyFont="1" applyFill="1" applyBorder="1" applyAlignment="1" applyProtection="1">
      <alignment horizontal="left" vertical="center" wrapText="1" indent="2"/>
      <protection locked="0"/>
    </xf>
    <xf numFmtId="0" fontId="3" fillId="0" borderId="10" xfId="3" applyFont="1" applyFill="1" applyBorder="1" applyAlignment="1" applyProtection="1">
      <alignment horizontal="left" vertical="center" wrapText="1"/>
      <protection locked="0"/>
    </xf>
    <xf numFmtId="164" fontId="10" fillId="0" borderId="9" xfId="1" applyNumberFormat="1" applyFont="1" applyBorder="1" applyAlignment="1">
      <alignment horizontal="center"/>
    </xf>
    <xf numFmtId="164" fontId="1" fillId="0" borderId="3" xfId="2" applyNumberFormat="1" applyBorder="1"/>
    <xf numFmtId="164" fontId="11" fillId="0" borderId="9" xfId="1" applyNumberFormat="1" applyFont="1" applyBorder="1" applyAlignment="1">
      <alignment horizontal="center"/>
    </xf>
    <xf numFmtId="164" fontId="11" fillId="0" borderId="11" xfId="1" applyNumberFormat="1" applyFont="1" applyBorder="1" applyAlignment="1">
      <alignment horizontal="center" vertical="center"/>
    </xf>
    <xf numFmtId="165" fontId="9" fillId="0" borderId="12" xfId="3" applyNumberFormat="1" applyFont="1" applyFill="1" applyBorder="1" applyAlignment="1" applyProtection="1">
      <alignment horizontal="center" vertical="center" wrapText="1"/>
      <protection locked="0"/>
    </xf>
    <xf numFmtId="165" fontId="3" fillId="0" borderId="3" xfId="3" applyNumberFormat="1" applyFont="1" applyFill="1" applyBorder="1" applyAlignment="1" applyProtection="1">
      <alignment horizontal="center" vertical="center" wrapText="1"/>
      <protection locked="0"/>
    </xf>
    <xf numFmtId="165" fontId="9" fillId="0" borderId="3" xfId="3" applyNumberFormat="1" applyFont="1" applyFill="1" applyBorder="1" applyAlignment="1" applyProtection="1">
      <alignment horizontal="center" vertical="center" wrapText="1"/>
      <protection locked="0"/>
    </xf>
    <xf numFmtId="164" fontId="11" fillId="0" borderId="7" xfId="1" applyNumberFormat="1" applyFont="1" applyBorder="1"/>
    <xf numFmtId="164" fontId="10" fillId="0" borderId="11" xfId="1" applyNumberFormat="1" applyFont="1" applyBorder="1"/>
    <xf numFmtId="0" fontId="3" fillId="0" borderId="4" xfId="3" applyFont="1" applyFill="1" applyBorder="1" applyAlignment="1" applyProtection="1">
      <alignment vertical="center" wrapText="1"/>
    </xf>
    <xf numFmtId="164" fontId="11" fillId="0" borderId="13" xfId="1" applyNumberFormat="1" applyFont="1" applyBorder="1"/>
    <xf numFmtId="0" fontId="13" fillId="0" borderId="13" xfId="3" applyFont="1" applyFill="1" applyBorder="1"/>
    <xf numFmtId="164" fontId="10" fillId="0" borderId="14" xfId="1" applyNumberFormat="1" applyFont="1" applyBorder="1"/>
  </cellXfs>
  <cellStyles count="4">
    <cellStyle name="Ezres" xfId="1" builtinId="3"/>
    <cellStyle name="Normál" xfId="0" builtinId="0"/>
    <cellStyle name="Normál 2" xfId="3"/>
    <cellStyle name="Normál_normatív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B1:E44"/>
  <sheetViews>
    <sheetView tabSelected="1" workbookViewId="0">
      <selection activeCell="C28" sqref="C28"/>
    </sheetView>
  </sheetViews>
  <sheetFormatPr defaultColWidth="9.140625" defaultRowHeight="15" x14ac:dyDescent="0.25"/>
  <cols>
    <col min="1" max="1" width="9.140625" style="1"/>
    <col min="2" max="2" width="72.7109375" style="1" customWidth="1"/>
    <col min="3" max="3" width="18" style="1" customWidth="1"/>
    <col min="4" max="4" width="14.5703125" style="8" bestFit="1" customWidth="1"/>
    <col min="5" max="5" width="14.5703125" style="1" bestFit="1" customWidth="1"/>
    <col min="6" max="16384" width="9.140625" style="1"/>
  </cols>
  <sheetData>
    <row r="1" spans="2:5" x14ac:dyDescent="0.25">
      <c r="D1" s="2"/>
    </row>
    <row r="2" spans="2:5" ht="15.75" x14ac:dyDescent="0.25">
      <c r="B2" s="3" t="s">
        <v>0</v>
      </c>
      <c r="D2" s="2"/>
    </row>
    <row r="3" spans="2:5" ht="16.5" thickBot="1" x14ac:dyDescent="0.3">
      <c r="B3" s="4"/>
      <c r="C3" s="5" t="s">
        <v>1</v>
      </c>
      <c r="D3" s="2"/>
    </row>
    <row r="4" spans="2:5" ht="24.75" thickBot="1" x14ac:dyDescent="0.3">
      <c r="B4" s="6" t="s">
        <v>2</v>
      </c>
      <c r="C4" s="7" t="s">
        <v>3</v>
      </c>
    </row>
    <row r="5" spans="2:5" ht="15.75" thickBot="1" x14ac:dyDescent="0.3">
      <c r="B5" s="9">
        <v>1</v>
      </c>
      <c r="C5" s="10">
        <v>2</v>
      </c>
    </row>
    <row r="6" spans="2:5" ht="28.5" x14ac:dyDescent="0.25">
      <c r="B6" s="11" t="s">
        <v>4</v>
      </c>
      <c r="C6" s="12"/>
    </row>
    <row r="7" spans="2:5" ht="15.75" x14ac:dyDescent="0.25">
      <c r="B7" s="13" t="s">
        <v>5</v>
      </c>
      <c r="C7" s="14">
        <v>96638000</v>
      </c>
    </row>
    <row r="8" spans="2:5" ht="31.5" x14ac:dyDescent="0.25">
      <c r="B8" s="13" t="s">
        <v>6</v>
      </c>
      <c r="C8" s="15">
        <f>C9+C10+C11+C12</f>
        <v>27889566</v>
      </c>
    </row>
    <row r="9" spans="2:5" ht="31.5" x14ac:dyDescent="0.25">
      <c r="B9" s="13" t="s">
        <v>7</v>
      </c>
      <c r="C9" s="16">
        <v>9021166</v>
      </c>
    </row>
    <row r="10" spans="2:5" ht="15.75" x14ac:dyDescent="0.25">
      <c r="B10" s="13" t="s">
        <v>8</v>
      </c>
      <c r="C10" s="16">
        <v>11232000</v>
      </c>
    </row>
    <row r="11" spans="2:5" ht="31.5" x14ac:dyDescent="0.25">
      <c r="B11" s="13" t="s">
        <v>9</v>
      </c>
      <c r="C11" s="16">
        <v>100000</v>
      </c>
    </row>
    <row r="12" spans="2:5" ht="15.75" x14ac:dyDescent="0.25">
      <c r="B12" s="13" t="s">
        <v>10</v>
      </c>
      <c r="C12" s="16">
        <v>7536400</v>
      </c>
    </row>
    <row r="13" spans="2:5" ht="15.75" x14ac:dyDescent="0.25">
      <c r="B13" s="17" t="s">
        <v>11</v>
      </c>
      <c r="C13" s="15">
        <v>17544600</v>
      </c>
    </row>
    <row r="14" spans="2:5" ht="15.75" x14ac:dyDescent="0.25">
      <c r="B14" s="17" t="s">
        <v>12</v>
      </c>
      <c r="C14" s="14">
        <v>140250</v>
      </c>
      <c r="E14" s="18"/>
    </row>
    <row r="15" spans="2:5" ht="28.5" x14ac:dyDescent="0.25">
      <c r="B15" s="19" t="s">
        <v>13</v>
      </c>
      <c r="C15" s="20"/>
    </row>
    <row r="16" spans="2:5" ht="31.5" x14ac:dyDescent="0.25">
      <c r="B16" s="21" t="s">
        <v>14</v>
      </c>
      <c r="C16" s="22">
        <f>C17+C18+C19+C20+C21</f>
        <v>112950100</v>
      </c>
      <c r="E16" s="18"/>
    </row>
    <row r="17" spans="2:5" ht="15.75" x14ac:dyDescent="0.25">
      <c r="B17" s="13" t="s">
        <v>15</v>
      </c>
      <c r="C17" s="23">
        <v>59512000</v>
      </c>
    </row>
    <row r="18" spans="2:5" ht="31.5" x14ac:dyDescent="0.25">
      <c r="B18" s="13" t="s">
        <v>16</v>
      </c>
      <c r="C18" s="16">
        <v>16800000</v>
      </c>
    </row>
    <row r="19" spans="2:5" ht="15.75" x14ac:dyDescent="0.25">
      <c r="B19" s="13" t="s">
        <v>17</v>
      </c>
      <c r="C19" s="23">
        <v>27541600</v>
      </c>
    </row>
    <row r="20" spans="2:5" ht="31.5" x14ac:dyDescent="0.25">
      <c r="B20" s="13" t="s">
        <v>18</v>
      </c>
      <c r="C20" s="16">
        <v>8400000</v>
      </c>
    </row>
    <row r="21" spans="2:5" ht="15.75" x14ac:dyDescent="0.25">
      <c r="B21" s="13" t="s">
        <v>19</v>
      </c>
      <c r="C21" s="23">
        <v>696500</v>
      </c>
    </row>
    <row r="22" spans="2:5" ht="15.75" x14ac:dyDescent="0.25">
      <c r="B22" s="13"/>
      <c r="C22" s="24"/>
    </row>
    <row r="23" spans="2:5" ht="15.75" x14ac:dyDescent="0.25">
      <c r="B23" s="21" t="s">
        <v>20</v>
      </c>
      <c r="C23" s="15">
        <f>+C24+C25</f>
        <v>16753333</v>
      </c>
    </row>
    <row r="24" spans="2:5" ht="31.5" x14ac:dyDescent="0.25">
      <c r="B24" s="13" t="s">
        <v>21</v>
      </c>
      <c r="C24" s="16">
        <v>11433333</v>
      </c>
    </row>
    <row r="25" spans="2:5" ht="31.5" x14ac:dyDescent="0.25">
      <c r="B25" s="13" t="s">
        <v>22</v>
      </c>
      <c r="C25" s="16">
        <v>5320000</v>
      </c>
    </row>
    <row r="26" spans="2:5" ht="31.5" x14ac:dyDescent="0.25">
      <c r="B26" s="21" t="s">
        <v>23</v>
      </c>
      <c r="C26" s="15">
        <f>+C27+C28</f>
        <v>2694000</v>
      </c>
    </row>
    <row r="27" spans="2:5" ht="31.5" x14ac:dyDescent="0.25">
      <c r="B27" s="25" t="s">
        <v>24</v>
      </c>
      <c r="C27" s="16">
        <v>1408000</v>
      </c>
    </row>
    <row r="28" spans="2:5" ht="31.5" x14ac:dyDescent="0.25">
      <c r="B28" s="25" t="s">
        <v>25</v>
      </c>
      <c r="C28" s="16">
        <v>1286000</v>
      </c>
    </row>
    <row r="29" spans="2:5" ht="15.75" x14ac:dyDescent="0.25">
      <c r="B29" s="25"/>
      <c r="C29" s="23"/>
    </row>
    <row r="30" spans="2:5" ht="28.5" x14ac:dyDescent="0.25">
      <c r="B30" s="19" t="s">
        <v>26</v>
      </c>
      <c r="C30" s="20"/>
    </row>
    <row r="31" spans="2:5" ht="15.75" x14ac:dyDescent="0.25">
      <c r="B31" s="26" t="s">
        <v>27</v>
      </c>
      <c r="C31" s="27">
        <v>28442958</v>
      </c>
      <c r="E31" s="18"/>
    </row>
    <row r="32" spans="2:5" ht="31.5" x14ac:dyDescent="0.25">
      <c r="B32" s="26" t="s">
        <v>28</v>
      </c>
      <c r="C32" s="27">
        <v>51805590</v>
      </c>
      <c r="D32" s="28"/>
    </row>
    <row r="33" spans="2:5" ht="15.75" x14ac:dyDescent="0.25">
      <c r="B33" s="26" t="s">
        <v>29</v>
      </c>
      <c r="C33" s="27">
        <f>C34+C35+C36+C37</f>
        <v>27585310</v>
      </c>
    </row>
    <row r="34" spans="2:5" ht="15.75" x14ac:dyDescent="0.25">
      <c r="B34" s="13" t="s">
        <v>30</v>
      </c>
      <c r="C34" s="29">
        <v>7852205</v>
      </c>
    </row>
    <row r="35" spans="2:5" ht="15.75" x14ac:dyDescent="0.25">
      <c r="B35" s="13" t="s">
        <v>31</v>
      </c>
      <c r="C35" s="29">
        <v>5963700</v>
      </c>
    </row>
    <row r="36" spans="2:5" ht="31.5" x14ac:dyDescent="0.25">
      <c r="B36" s="13" t="s">
        <v>32</v>
      </c>
      <c r="C36" s="30">
        <v>7852205</v>
      </c>
    </row>
    <row r="37" spans="2:5" ht="15.75" x14ac:dyDescent="0.25">
      <c r="B37" s="13" t="s">
        <v>33</v>
      </c>
      <c r="C37" s="31">
        <v>5917200</v>
      </c>
    </row>
    <row r="38" spans="2:5" ht="15.75" x14ac:dyDescent="0.25">
      <c r="B38" s="26" t="s">
        <v>34</v>
      </c>
      <c r="C38" s="32">
        <f>+C39+C40</f>
        <v>21478429</v>
      </c>
    </row>
    <row r="39" spans="2:5" ht="15.75" x14ac:dyDescent="0.25">
      <c r="B39" s="13" t="s">
        <v>35</v>
      </c>
      <c r="C39" s="33">
        <v>11309760</v>
      </c>
    </row>
    <row r="40" spans="2:5" ht="15.75" x14ac:dyDescent="0.25">
      <c r="B40" s="13" t="s">
        <v>36</v>
      </c>
      <c r="C40" s="34">
        <v>10168669</v>
      </c>
    </row>
    <row r="41" spans="2:5" ht="28.5" x14ac:dyDescent="0.25">
      <c r="B41" s="19" t="s">
        <v>37</v>
      </c>
      <c r="C41" s="20"/>
    </row>
    <row r="42" spans="2:5" ht="16.5" thickBot="1" x14ac:dyDescent="0.3">
      <c r="B42" s="26" t="s">
        <v>38</v>
      </c>
      <c r="C42" s="35">
        <v>7407720</v>
      </c>
    </row>
    <row r="43" spans="2:5" ht="16.5" thickBot="1" x14ac:dyDescent="0.3">
      <c r="B43" s="36"/>
      <c r="C43" s="37"/>
    </row>
    <row r="44" spans="2:5" ht="16.5" thickBot="1" x14ac:dyDescent="0.3">
      <c r="B44" s="38" t="s">
        <v>39</v>
      </c>
      <c r="C44" s="39">
        <f>+C7+C8+C13+C16+C23+C26+C32+C33+C38+C42+C43+C31+C14</f>
        <v>411329856</v>
      </c>
      <c r="E44" s="18"/>
    </row>
  </sheetData>
  <pageMargins left="0.70866141732283472" right="0.70866141732283472" top="0.74803149606299213" bottom="0.74803149606299213" header="0.31496062992125984" footer="0.31496062992125984"/>
  <pageSetup paperSize="9" scale="72" orientation="portrait" r:id="rId1"/>
  <headerFooter alignWithMargins="0">
    <oddHeader>&amp;R5. számú 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5.sz tájékoztató t.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2015-02-13T08:25:45Z</dcterms:created>
  <dcterms:modified xsi:type="dcterms:W3CDTF">2015-02-13T08:26:27Z</dcterms:modified>
</cp:coreProperties>
</file>