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<sst xmlns="http://schemas.openxmlformats.org/spreadsheetml/2006/main" count="310" uniqueCount="271">
  <si>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</si>
  <si>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</si>
  <si>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</si>
  <si>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</si>
  <si>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</si>
  <si>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</si>
  <si>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</si>
  <si>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</si>
  <si>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</si>
  <si>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</si>
  <si>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</si>
  <si>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</si>
  <si>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</si>
  <si>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</si>
  <si>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</si>
  <si>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</si>
  <si>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</si>
  <si>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</si>
  <si>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</si>
  <si>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</si>
  <si>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</si>
  <si>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</si>
  <si>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</si>
  <si>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</si>
  <si>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</si>
  <si>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</si>
  <si>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</si>
  <si>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</si>
  <si>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</si>
  <si>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</si>
  <si>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</si>
  <si>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</si>
  <si>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</si>
  <si>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</si>
  <si>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</si>
  <si>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</si>
  <si>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</si>
  <si>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</si>
  <si>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</si>
  <si>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</si>
  <si>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</si>
  <si>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</si>
  <si>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</si>
  <si>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</si>
  <si>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</si>
  <si>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</si>
  <si>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</si>
  <si>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</si>
  <si>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</si>
  <si>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</si>
  <si>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</si>
  <si>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</si>
  <si>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</si>
  <si>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</si>
  <si>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</si>
  <si>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</si>
  <si>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</si>
  <si>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</si>
  <si>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</si>
  <si>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</si>
  <si>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</si>
  <si>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</si>
  <si>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</si>
  <si>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</si>
  <si>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</si>
  <si>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</si>
  <si>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</si>
  <si>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</si>
  <si>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</si>
  <si>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</si>
  <si>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</si>
  <si>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</si>
  <si>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</si>
  <si>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</si>
  <si>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</si>
  <si>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</si>
  <si>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</si>
  <si>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</si>
  <si>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</si>
  <si>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</si>
  <si>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</si>
  <si>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</si>
  <si>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</si>
  <si>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</si>
  <si>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</si>
  <si>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</si>
  <si>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</si>
  <si>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</si>
  <si>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</si>
  <si>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</si>
  <si>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</si>
  <si>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</si>
  <si>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</si>
  <si>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</si>
  <si>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</si>
  <si>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</si>
  <si>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</si>
  <si>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</si>
  <si>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</si>
  <si>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</si>
  <si>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</si>
  <si>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</si>
  <si>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</si>
  <si>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</si>
  <si>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</si>
  <si>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</si>
  <si>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</si>
  <si>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</si>
  <si>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</si>
  <si>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</si>
  <si>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</si>
  <si>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</si>
  <si>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</si>
  <si>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</si>
  <si>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</si>
  <si>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</si>
  <si>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</si>
  <si>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</si>
  <si>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</si>
  <si>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</si>
  <si>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</si>
  <si>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</si>
  <si>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</si>
  <si>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</si>
  <si>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</si>
  <si>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</si>
  <si>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</si>
  <si>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</si>
  <si>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</si>
  <si>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</si>
  <si>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</si>
  <si>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</si>
  <si>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</si>
  <si>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</si>
  <si>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</si>
  <si>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</si>
  <si>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</si>
  <si>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</si>
  <si>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</si>
  <si>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</si>
  <si>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</si>
  <si>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</si>
  <si>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</si>
  <si>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</si>
  <si>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</si>
  <si>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</si>
  <si>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</si>
  <si>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</si>
  <si>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</si>
  <si>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</si>
  <si>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</si>
  <si>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</si>
  <si>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</si>
  <si>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</si>
  <si>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</si>
  <si>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</si>
  <si>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</si>
  <si>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</si>
  <si>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</si>
  <si>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</si>
  <si>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</si>
  <si>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</si>
  <si>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</si>
  <si>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</si>
  <si>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</si>
  <si>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</si>
  <si>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</si>
  <si>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</si>
  <si>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</si>
  <si>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</si>
  <si>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</si>
  <si>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</si>
  <si>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</si>
  <si>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</si>
  <si>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</si>
  <si>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</si>
  <si>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</si>
  <si>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</si>
  <si>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</si>
  <si>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</si>
  <si>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</si>
  <si>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</si>
  <si>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</si>
  <si>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</si>
  <si>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</si>
  <si>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</si>
  <si>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</si>
  <si>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</si>
  <si>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</si>
  <si>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</si>
  <si>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</si>
  <si>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</si>
  <si>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</si>
  <si>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</si>
  <si>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</si>
  <si>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</si>
  <si>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</si>
  <si>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</si>
  <si>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</si>
  <si>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</si>
  <si>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</si>
  <si>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</si>
  <si>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</si>
  <si>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</si>
  <si>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</si>
  <si>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</si>
  <si>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</si>
  <si>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</si>
  <si>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</si>
  <si>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</si>
  <si>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</si>
  <si>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</si>
  <si>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</si>
  <si>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</si>
  <si>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</si>
  <si>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</si>
  <si>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</si>
  <si>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</si>
  <si>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</si>
  <si>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</si>
  <si>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</si>
  <si>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</si>
  <si>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</si>
  <si>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</si>
  <si>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</si>
  <si>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</si>
  <si>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</si>
  <si>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</si>
  <si>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</si>
  <si>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</si>
  <si>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</si>
  <si>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</si>
  <si>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</si>
  <si>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</si>
  <si>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</si>
  <si>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</si>
  <si>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</si>
  <si>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</si>
  <si>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</si>
  <si>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</si>
  <si>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</si>
  <si>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</si>
  <si>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</si>
  <si>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</si>
  <si>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</si>
  <si>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</si>
  <si>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</si>
  <si>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</si>
  <si>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</si>
  <si>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</si>
  <si>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</si>
  <si>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</si>
  <si>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</si>
  <si>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</si>
  <si>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</si>
  <si>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</si>
  <si>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</si>
  <si>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</si>
  <si>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</si>
  <si>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</si>
  <si>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</si>
  <si>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</si>
  <si>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</si>
  <si>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</si>
  <si>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</si>
  <si>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</si>
  <si>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</si>
  <si>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</si>
  <si>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</si>
  <si>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 xml:space="preserve">GINOP 5.2.1-14-2015-00001 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</si>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</sst>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tabSelected="1" zoomScaleSheetLayoutView="85" zoomScalePageLayoutView="0" workbookViewId="0" topLeftCell="A139">
      <selection activeCell="G97" sqref="G97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1069942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217051</v>
      </c>
    </row>
    <row r="11" spans="1:3" s="36" customFormat="1" ht="12" customHeight="1">
      <c r="A11" s="33" t="s">
        <v>19</v>
      </c>
      <c r="B11" s="34" t="s">
        <v>20</v>
      </c>
      <c r="C11" s="37">
        <v>552993</v>
      </c>
    </row>
    <row r="12" spans="1:3" s="36" customFormat="1" ht="12" customHeight="1">
      <c r="A12" s="33" t="s">
        <v>21</v>
      </c>
      <c r="B12" s="34" t="s">
        <v>22</v>
      </c>
      <c r="C12" s="35">
        <v>26943</v>
      </c>
    </row>
    <row r="13" spans="1:3" s="36" customFormat="1" ht="12" customHeight="1">
      <c r="A13" s="33" t="s">
        <v>23</v>
      </c>
      <c r="B13" s="34" t="s">
        <v>24</v>
      </c>
      <c r="C13" s="37">
        <v>39228</v>
      </c>
    </row>
    <row r="14" spans="1:3" s="32" customFormat="1" ht="12" customHeight="1" thickBot="1">
      <c r="A14" s="38" t="s">
        <v>25</v>
      </c>
      <c r="B14" s="39" t="s">
        <v>26</v>
      </c>
      <c r="C14" s="35">
        <v>1739</v>
      </c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766375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42"/>
    </row>
    <row r="18" spans="1:3" s="32" customFormat="1" ht="12" customHeight="1">
      <c r="A18" s="33" t="s">
        <v>33</v>
      </c>
      <c r="B18" s="34" t="s">
        <v>34</v>
      </c>
      <c r="C18" s="42"/>
    </row>
    <row r="19" spans="1:3" s="32" customFormat="1" ht="12" customHeight="1">
      <c r="A19" s="33" t="s">
        <v>35</v>
      </c>
      <c r="B19" s="34" t="s">
        <v>36</v>
      </c>
      <c r="C19" s="42"/>
    </row>
    <row r="20" spans="1:3" s="32" customFormat="1" ht="12" customHeight="1">
      <c r="A20" s="33" t="s">
        <v>37</v>
      </c>
      <c r="B20" s="34" t="s">
        <v>38</v>
      </c>
      <c r="C20" s="37">
        <v>766375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36653</v>
      </c>
    </row>
    <row r="23" spans="1:3" s="36" customFormat="1" ht="12" customHeight="1">
      <c r="A23" s="29" t="s">
        <v>43</v>
      </c>
      <c r="B23" s="30" t="s">
        <v>44</v>
      </c>
      <c r="C23" s="31">
        <v>20895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15758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363460</v>
      </c>
    </row>
    <row r="30" spans="1:3" s="36" customFormat="1" ht="12" customHeight="1">
      <c r="A30" s="29" t="s">
        <v>57</v>
      </c>
      <c r="B30" s="30" t="s">
        <v>58</v>
      </c>
      <c r="C30" s="45">
        <f>SUM(C31:C33)</f>
        <v>320640</v>
      </c>
    </row>
    <row r="31" spans="1:3" s="36" customFormat="1" ht="12" customHeight="1">
      <c r="A31" s="33" t="s">
        <v>59</v>
      </c>
      <c r="B31" s="34" t="s">
        <v>60</v>
      </c>
      <c r="C31" s="37">
        <v>83000</v>
      </c>
    </row>
    <row r="32" spans="1:3" s="36" customFormat="1" ht="12" customHeight="1">
      <c r="A32" s="33" t="s">
        <v>61</v>
      </c>
      <c r="B32" s="34" t="s">
        <v>62</v>
      </c>
      <c r="C32" s="37">
        <v>237500</v>
      </c>
    </row>
    <row r="33" spans="1:3" s="36" customFormat="1" ht="12" customHeight="1">
      <c r="A33" s="33" t="s">
        <v>63</v>
      </c>
      <c r="B33" s="34" t="s">
        <v>64</v>
      </c>
      <c r="C33" s="35">
        <v>140</v>
      </c>
    </row>
    <row r="34" spans="1:3" s="36" customFormat="1" ht="12" customHeight="1">
      <c r="A34" s="33" t="s">
        <v>65</v>
      </c>
      <c r="B34" s="34" t="s">
        <v>66</v>
      </c>
      <c r="C34" s="37">
        <v>28200</v>
      </c>
    </row>
    <row r="35" spans="1:3" s="36" customFormat="1" ht="12" customHeight="1">
      <c r="A35" s="33" t="s">
        <v>67</v>
      </c>
      <c r="B35" s="34" t="s">
        <v>68</v>
      </c>
      <c r="C35" s="42">
        <v>5620</v>
      </c>
    </row>
    <row r="36" spans="1:3" s="36" customFormat="1" ht="12" customHeight="1" thickBot="1">
      <c r="A36" s="38" t="s">
        <v>69</v>
      </c>
      <c r="B36" s="39" t="s">
        <v>70</v>
      </c>
      <c r="C36" s="46">
        <v>9000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52672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5">
        <v>23206</v>
      </c>
    </row>
    <row r="40" spans="1:3" s="36" customFormat="1" ht="12" customHeight="1">
      <c r="A40" s="33" t="s">
        <v>77</v>
      </c>
      <c r="B40" s="34" t="s">
        <v>78</v>
      </c>
      <c r="C40" s="35">
        <v>8027</v>
      </c>
    </row>
    <row r="41" spans="1:3" s="36" customFormat="1" ht="12" customHeight="1">
      <c r="A41" s="33" t="s">
        <v>79</v>
      </c>
      <c r="B41" s="34" t="s">
        <v>80</v>
      </c>
      <c r="C41" s="35">
        <v>376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7753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10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3">
        <v>500</v>
      </c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13953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7">
        <v>13953</v>
      </c>
    </row>
    <row r="52" spans="1:3" s="36" customFormat="1" ht="12" customHeight="1">
      <c r="A52" s="33" t="s">
        <v>101</v>
      </c>
      <c r="B52" s="34" t="s">
        <v>102</v>
      </c>
      <c r="C52" s="35"/>
    </row>
    <row r="53" spans="1:3" s="36" customFormat="1" ht="12" customHeight="1">
      <c r="A53" s="33" t="s">
        <v>103</v>
      </c>
      <c r="B53" s="34" t="s">
        <v>104</v>
      </c>
      <c r="C53" s="35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5">
        <v>3366</v>
      </c>
    </row>
    <row r="58" spans="1:3" s="36" customFormat="1" ht="12" customHeight="1">
      <c r="A58" s="33" t="s">
        <v>113</v>
      </c>
      <c r="B58" s="34" t="s">
        <v>114</v>
      </c>
      <c r="C58" s="35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7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/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2319308</v>
      </c>
    </row>
    <row r="66" spans="1:3" s="36" customFormat="1" ht="12" customHeight="1" thickBot="1">
      <c r="A66" s="48" t="s">
        <v>129</v>
      </c>
      <c r="B66" s="40" t="s">
        <v>130</v>
      </c>
      <c r="C66" s="28">
        <f>SUM(C67:C69)</f>
        <v>160303</v>
      </c>
    </row>
    <row r="67" spans="1:3" s="36" customFormat="1" ht="12" customHeight="1">
      <c r="A67" s="29" t="s">
        <v>131</v>
      </c>
      <c r="B67" s="30" t="s">
        <v>132</v>
      </c>
      <c r="C67" s="35">
        <v>60303</v>
      </c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49" t="s">
        <v>136</v>
      </c>
      <c r="C69" s="35"/>
    </row>
    <row r="70" spans="1:3" s="36" customFormat="1" ht="12" customHeight="1" thickBot="1">
      <c r="A70" s="48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8" t="s">
        <v>147</v>
      </c>
      <c r="B75" s="40" t="s">
        <v>148</v>
      </c>
      <c r="C75" s="28">
        <f>SUM(C76:C77)</f>
        <v>257029</v>
      </c>
    </row>
    <row r="76" spans="1:3" s="36" customFormat="1" ht="12" customHeight="1">
      <c r="A76" s="29" t="s">
        <v>149</v>
      </c>
      <c r="B76" s="30" t="s">
        <v>150</v>
      </c>
      <c r="C76" s="35">
        <v>257029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8" t="s">
        <v>153</v>
      </c>
      <c r="B78" s="40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8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50" t="s">
        <v>163</v>
      </c>
      <c r="B83" s="30" t="s">
        <v>164</v>
      </c>
      <c r="C83" s="35"/>
    </row>
    <row r="84" spans="1:3" s="36" customFormat="1" ht="12" customHeight="1">
      <c r="A84" s="51" t="s">
        <v>165</v>
      </c>
      <c r="B84" s="34" t="s">
        <v>166</v>
      </c>
      <c r="C84" s="35"/>
    </row>
    <row r="85" spans="1:3" s="36" customFormat="1" ht="12" customHeight="1">
      <c r="A85" s="51" t="s">
        <v>167</v>
      </c>
      <c r="B85" s="34" t="s">
        <v>168</v>
      </c>
      <c r="C85" s="35"/>
    </row>
    <row r="86" spans="1:3" s="32" customFormat="1" ht="12" customHeight="1" thickBot="1">
      <c r="A86" s="52" t="s">
        <v>169</v>
      </c>
      <c r="B86" s="39" t="s">
        <v>170</v>
      </c>
      <c r="C86" s="35"/>
    </row>
    <row r="87" spans="1:3" s="32" customFormat="1" ht="12" customHeight="1" thickBot="1">
      <c r="A87" s="48" t="s">
        <v>171</v>
      </c>
      <c r="B87" s="40" t="s">
        <v>172</v>
      </c>
      <c r="C87" s="53"/>
    </row>
    <row r="88" spans="1:3" s="32" customFormat="1" ht="12" customHeight="1" thickBot="1">
      <c r="A88" s="48" t="s">
        <v>173</v>
      </c>
      <c r="B88" s="40" t="s">
        <v>174</v>
      </c>
      <c r="C88" s="53"/>
    </row>
    <row r="89" spans="1:3" s="32" customFormat="1" ht="12" customHeight="1" thickBot="1">
      <c r="A89" s="48" t="s">
        <v>175</v>
      </c>
      <c r="B89" s="54" t="s">
        <v>176</v>
      </c>
      <c r="C89" s="44">
        <f>+C66+C70+C75+C78+C82+C88+C87</f>
        <v>417332</v>
      </c>
    </row>
    <row r="90" spans="1:3" s="32" customFormat="1" ht="12" customHeight="1" thickBot="1">
      <c r="A90" s="55" t="s">
        <v>177</v>
      </c>
      <c r="B90" s="56" t="s">
        <v>178</v>
      </c>
      <c r="C90" s="44">
        <f>+C65+C89</f>
        <v>2736640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179</v>
      </c>
      <c r="C92" s="62"/>
    </row>
    <row r="93" spans="1:3" s="66" customFormat="1" ht="12" customHeight="1" thickBot="1">
      <c r="A93" s="63" t="s">
        <v>13</v>
      </c>
      <c r="B93" s="64" t="s">
        <v>180</v>
      </c>
      <c r="C93" s="65">
        <f>+C94+C95+C96+C97+C98+C111</f>
        <v>1306091</v>
      </c>
    </row>
    <row r="94" spans="1:3" ht="12" customHeight="1">
      <c r="A94" s="67" t="s">
        <v>15</v>
      </c>
      <c r="B94" s="68" t="s">
        <v>181</v>
      </c>
      <c r="C94" s="69">
        <v>642504</v>
      </c>
    </row>
    <row r="95" spans="1:3" ht="12" customHeight="1">
      <c r="A95" s="33" t="s">
        <v>17</v>
      </c>
      <c r="B95" s="70" t="s">
        <v>182</v>
      </c>
      <c r="C95" s="37">
        <v>91438</v>
      </c>
    </row>
    <row r="96" spans="1:3" ht="12" customHeight="1">
      <c r="A96" s="33" t="s">
        <v>19</v>
      </c>
      <c r="B96" s="70" t="s">
        <v>183</v>
      </c>
      <c r="C96" s="46">
        <v>250235</v>
      </c>
    </row>
    <row r="97" spans="1:5" ht="12" customHeight="1">
      <c r="A97" s="33" t="s">
        <v>21</v>
      </c>
      <c r="B97" s="71" t="s">
        <v>184</v>
      </c>
      <c r="C97" s="46">
        <v>52396</v>
      </c>
      <c r="E97" s="72"/>
    </row>
    <row r="98" spans="1:3" ht="12" customHeight="1">
      <c r="A98" s="33" t="s">
        <v>185</v>
      </c>
      <c r="B98" s="73" t="s">
        <v>186</v>
      </c>
      <c r="C98" s="46">
        <v>183898</v>
      </c>
    </row>
    <row r="99" spans="1:3" ht="12" customHeight="1">
      <c r="A99" s="33" t="s">
        <v>25</v>
      </c>
      <c r="B99" s="70" t="s">
        <v>187</v>
      </c>
      <c r="C99" s="43">
        <v>6599</v>
      </c>
    </row>
    <row r="100" spans="1:3" ht="12" customHeight="1">
      <c r="A100" s="33" t="s">
        <v>188</v>
      </c>
      <c r="B100" s="74" t="s">
        <v>189</v>
      </c>
      <c r="C100" s="43"/>
    </row>
    <row r="101" spans="1:3" ht="12" customHeight="1">
      <c r="A101" s="33" t="s">
        <v>190</v>
      </c>
      <c r="B101" s="74" t="s">
        <v>191</v>
      </c>
      <c r="C101" s="43"/>
    </row>
    <row r="102" spans="1:3" ht="12" customHeight="1">
      <c r="A102" s="33" t="s">
        <v>192</v>
      </c>
      <c r="B102" s="74" t="s">
        <v>193</v>
      </c>
      <c r="C102" s="43"/>
    </row>
    <row r="103" spans="1:3" ht="12" customHeight="1">
      <c r="A103" s="33" t="s">
        <v>194</v>
      </c>
      <c r="B103" s="75" t="s">
        <v>195</v>
      </c>
      <c r="C103" s="43"/>
    </row>
    <row r="104" spans="1:3" ht="12" customHeight="1">
      <c r="A104" s="33" t="s">
        <v>196</v>
      </c>
      <c r="B104" s="75" t="s">
        <v>197</v>
      </c>
      <c r="C104" s="43"/>
    </row>
    <row r="105" spans="1:3" ht="12" customHeight="1">
      <c r="A105" s="33" t="s">
        <v>198</v>
      </c>
      <c r="B105" s="74" t="s">
        <v>199</v>
      </c>
      <c r="C105" s="46">
        <v>113427</v>
      </c>
    </row>
    <row r="106" spans="1:3" ht="12" customHeight="1">
      <c r="A106" s="33" t="s">
        <v>200</v>
      </c>
      <c r="B106" s="74" t="s">
        <v>201</v>
      </c>
      <c r="C106" s="43"/>
    </row>
    <row r="107" spans="1:3" ht="12" customHeight="1">
      <c r="A107" s="33" t="s">
        <v>202</v>
      </c>
      <c r="B107" s="75" t="s">
        <v>203</v>
      </c>
      <c r="C107" s="43"/>
    </row>
    <row r="108" spans="1:3" ht="12" customHeight="1">
      <c r="A108" s="76" t="s">
        <v>204</v>
      </c>
      <c r="B108" s="77" t="s">
        <v>205</v>
      </c>
      <c r="C108" s="43"/>
    </row>
    <row r="109" spans="1:3" ht="12" customHeight="1">
      <c r="A109" s="33" t="s">
        <v>206</v>
      </c>
      <c r="B109" s="77" t="s">
        <v>207</v>
      </c>
      <c r="C109" s="43"/>
    </row>
    <row r="110" spans="1:3" ht="12" customHeight="1">
      <c r="A110" s="33" t="s">
        <v>208</v>
      </c>
      <c r="B110" s="75" t="s">
        <v>209</v>
      </c>
      <c r="C110" s="37">
        <v>63872</v>
      </c>
    </row>
    <row r="111" spans="1:3" ht="12" customHeight="1">
      <c r="A111" s="33" t="s">
        <v>210</v>
      </c>
      <c r="B111" s="71" t="s">
        <v>211</v>
      </c>
      <c r="C111" s="37">
        <f>SUM(C112:C113)</f>
        <v>85620</v>
      </c>
    </row>
    <row r="112" spans="1:3" ht="12" customHeight="1">
      <c r="A112" s="38" t="s">
        <v>212</v>
      </c>
      <c r="B112" s="70" t="s">
        <v>213</v>
      </c>
      <c r="C112" s="46">
        <v>2306</v>
      </c>
    </row>
    <row r="113" spans="1:3" ht="12" customHeight="1" thickBot="1">
      <c r="A113" s="78" t="s">
        <v>214</v>
      </c>
      <c r="B113" s="79" t="s">
        <v>215</v>
      </c>
      <c r="C113" s="80">
        <v>83314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101666</v>
      </c>
    </row>
    <row r="115" spans="1:3" ht="12" customHeight="1">
      <c r="A115" s="29" t="s">
        <v>29</v>
      </c>
      <c r="B115" s="70" t="s">
        <v>217</v>
      </c>
      <c r="C115" s="82">
        <v>46963</v>
      </c>
    </row>
    <row r="116" spans="1:3" ht="12" customHeight="1">
      <c r="A116" s="29" t="s">
        <v>31</v>
      </c>
      <c r="B116" s="83" t="s">
        <v>218</v>
      </c>
      <c r="C116" s="31"/>
    </row>
    <row r="117" spans="1:3" ht="12" customHeight="1">
      <c r="A117" s="29" t="s">
        <v>33</v>
      </c>
      <c r="B117" s="83" t="s">
        <v>219</v>
      </c>
      <c r="C117" s="35">
        <v>44358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10345</v>
      </c>
    </row>
    <row r="120" spans="1:3" ht="12" customHeight="1">
      <c r="A120" s="29" t="s">
        <v>39</v>
      </c>
      <c r="B120" s="86" t="s">
        <v>222</v>
      </c>
      <c r="C120" s="84"/>
    </row>
    <row r="121" spans="1:3" ht="12" customHeight="1">
      <c r="A121" s="29" t="s">
        <v>223</v>
      </c>
      <c r="B121" s="87" t="s">
        <v>224</v>
      </c>
      <c r="C121" s="84"/>
    </row>
    <row r="122" spans="1:3" ht="12" customHeight="1">
      <c r="A122" s="29" t="s">
        <v>225</v>
      </c>
      <c r="B122" s="75" t="s">
        <v>197</v>
      </c>
      <c r="C122" s="84"/>
    </row>
    <row r="123" spans="1:3" ht="12" customHeight="1">
      <c r="A123" s="29" t="s">
        <v>226</v>
      </c>
      <c r="B123" s="75" t="s">
        <v>227</v>
      </c>
      <c r="C123" s="84"/>
    </row>
    <row r="124" spans="1:3" ht="12" customHeight="1">
      <c r="A124" s="29" t="s">
        <v>228</v>
      </c>
      <c r="B124" s="75" t="s">
        <v>229</v>
      </c>
      <c r="C124" s="84"/>
    </row>
    <row r="125" spans="1:3" ht="12" customHeight="1">
      <c r="A125" s="29" t="s">
        <v>230</v>
      </c>
      <c r="B125" s="75" t="s">
        <v>203</v>
      </c>
      <c r="C125" s="84"/>
    </row>
    <row r="126" spans="1:3" ht="12" customHeight="1">
      <c r="A126" s="29" t="s">
        <v>231</v>
      </c>
      <c r="B126" s="75" t="s">
        <v>232</v>
      </c>
      <c r="C126" s="84"/>
    </row>
    <row r="127" spans="1:3" ht="12" customHeight="1" thickBot="1">
      <c r="A127" s="76" t="s">
        <v>233</v>
      </c>
      <c r="B127" s="75" t="s">
        <v>234</v>
      </c>
      <c r="C127" s="88">
        <v>10345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1407757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103545</v>
      </c>
    </row>
    <row r="130" spans="1:3" s="66" customFormat="1" ht="12" customHeight="1">
      <c r="A130" s="29" t="s">
        <v>57</v>
      </c>
      <c r="B130" s="90" t="s">
        <v>238</v>
      </c>
      <c r="C130" s="84">
        <v>3545</v>
      </c>
    </row>
    <row r="131" spans="1:3" ht="12" customHeight="1">
      <c r="A131" s="29" t="s">
        <v>65</v>
      </c>
      <c r="B131" s="90" t="s">
        <v>239</v>
      </c>
      <c r="C131" s="91">
        <v>100000</v>
      </c>
    </row>
    <row r="132" spans="1:3" ht="12" customHeight="1" thickBot="1">
      <c r="A132" s="76" t="s">
        <v>67</v>
      </c>
      <c r="B132" s="92" t="s">
        <v>240</v>
      </c>
      <c r="C132" s="91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91"/>
    </row>
    <row r="135" spans="1:3" ht="12" customHeight="1">
      <c r="A135" s="29" t="s">
        <v>75</v>
      </c>
      <c r="B135" s="90" t="s">
        <v>243</v>
      </c>
      <c r="C135" s="91"/>
    </row>
    <row r="136" spans="1:3" ht="12" customHeight="1">
      <c r="A136" s="29" t="s">
        <v>77</v>
      </c>
      <c r="B136" s="90" t="s">
        <v>244</v>
      </c>
      <c r="C136" s="91"/>
    </row>
    <row r="137" spans="1:3" ht="12" customHeight="1">
      <c r="A137" s="29" t="s">
        <v>79</v>
      </c>
      <c r="B137" s="90" t="s">
        <v>245</v>
      </c>
      <c r="C137" s="91"/>
    </row>
    <row r="138" spans="1:3" ht="12" customHeight="1">
      <c r="A138" s="29" t="s">
        <v>81</v>
      </c>
      <c r="B138" s="90" t="s">
        <v>246</v>
      </c>
      <c r="C138" s="91"/>
    </row>
    <row r="139" spans="1:3" s="66" customFormat="1" ht="12" customHeight="1" thickBot="1">
      <c r="A139" s="76" t="s">
        <v>83</v>
      </c>
      <c r="B139" s="92" t="s">
        <v>247</v>
      </c>
      <c r="C139" s="91"/>
    </row>
    <row r="140" spans="1:11" ht="12" customHeight="1" thickBot="1">
      <c r="A140" s="26" t="s">
        <v>95</v>
      </c>
      <c r="B140" s="89" t="s">
        <v>248</v>
      </c>
      <c r="C140" s="44">
        <f>+C141+C142+C144+C145+C143</f>
        <v>33302</v>
      </c>
      <c r="K140" s="93"/>
    </row>
    <row r="141" spans="1:3" ht="12.75">
      <c r="A141" s="29" t="s">
        <v>97</v>
      </c>
      <c r="B141" s="90" t="s">
        <v>249</v>
      </c>
      <c r="C141" s="91"/>
    </row>
    <row r="142" spans="1:3" ht="12" customHeight="1">
      <c r="A142" s="29" t="s">
        <v>99</v>
      </c>
      <c r="B142" s="90" t="s">
        <v>250</v>
      </c>
      <c r="C142" s="91">
        <v>33302</v>
      </c>
    </row>
    <row r="143" spans="1:3" ht="12" customHeight="1">
      <c r="A143" s="29" t="s">
        <v>101</v>
      </c>
      <c r="B143" s="90" t="s">
        <v>251</v>
      </c>
      <c r="C143" s="91"/>
    </row>
    <row r="144" spans="1:3" s="66" customFormat="1" ht="12" customHeight="1">
      <c r="A144" s="29" t="s">
        <v>103</v>
      </c>
      <c r="B144" s="90" t="s">
        <v>252</v>
      </c>
      <c r="C144" s="91"/>
    </row>
    <row r="145" spans="1:3" s="66" customFormat="1" ht="12" customHeight="1" thickBot="1">
      <c r="A145" s="76" t="s">
        <v>105</v>
      </c>
      <c r="B145" s="92" t="s">
        <v>253</v>
      </c>
      <c r="C145" s="91"/>
    </row>
    <row r="146" spans="1:3" s="66" customFormat="1" ht="12" customHeight="1" thickBot="1">
      <c r="A146" s="26" t="s">
        <v>254</v>
      </c>
      <c r="B146" s="89" t="s">
        <v>255</v>
      </c>
      <c r="C146" s="94">
        <f>+C147+C148+C149+C150+C151</f>
        <v>0</v>
      </c>
    </row>
    <row r="147" spans="1:3" s="66" customFormat="1" ht="12" customHeight="1">
      <c r="A147" s="29" t="s">
        <v>109</v>
      </c>
      <c r="B147" s="90" t="s">
        <v>256</v>
      </c>
      <c r="C147" s="91"/>
    </row>
    <row r="148" spans="1:3" s="66" customFormat="1" ht="12" customHeight="1">
      <c r="A148" s="29" t="s">
        <v>111</v>
      </c>
      <c r="B148" s="90" t="s">
        <v>257</v>
      </c>
      <c r="C148" s="91"/>
    </row>
    <row r="149" spans="1:3" s="66" customFormat="1" ht="12" customHeight="1">
      <c r="A149" s="29" t="s">
        <v>113</v>
      </c>
      <c r="B149" s="90" t="s">
        <v>258</v>
      </c>
      <c r="C149" s="91"/>
    </row>
    <row r="150" spans="1:3" s="66" customFormat="1" ht="12" customHeight="1">
      <c r="A150" s="29" t="s">
        <v>115</v>
      </c>
      <c r="B150" s="90" t="s">
        <v>259</v>
      </c>
      <c r="C150" s="91"/>
    </row>
    <row r="151" spans="1:3" ht="12.75" customHeight="1" thickBot="1">
      <c r="A151" s="76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89" t="s">
        <v>262</v>
      </c>
      <c r="C152" s="94"/>
    </row>
    <row r="153" spans="1:3" ht="12.75" customHeight="1" thickBot="1">
      <c r="A153" s="96" t="s">
        <v>127</v>
      </c>
      <c r="B153" s="89" t="s">
        <v>263</v>
      </c>
      <c r="C153" s="94"/>
    </row>
    <row r="154" spans="1:3" ht="12" customHeight="1" thickBot="1">
      <c r="A154" s="26" t="s">
        <v>264</v>
      </c>
      <c r="B154" s="89" t="s">
        <v>265</v>
      </c>
      <c r="C154" s="97">
        <f>+C129+C133+C140+C146+C152+C153</f>
        <v>136847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1544604</v>
      </c>
    </row>
    <row r="156" ht="13.5" thickBot="1"/>
    <row r="157" spans="1:3" ht="15" customHeight="1" thickBot="1">
      <c r="A157" s="103" t="s">
        <v>268</v>
      </c>
      <c r="B157" s="104"/>
      <c r="C157" s="105">
        <v>3</v>
      </c>
    </row>
    <row r="158" spans="1:3" ht="15" customHeight="1" thickBot="1">
      <c r="A158" s="106" t="s">
        <v>269</v>
      </c>
      <c r="B158" s="107"/>
      <c r="C158" s="105">
        <v>7</v>
      </c>
    </row>
    <row r="159" spans="1:3" ht="14.25" customHeight="1" thickBot="1">
      <c r="A159" s="103" t="s">
        <v>270</v>
      </c>
      <c r="B159" s="104"/>
      <c r="C159" s="108">
        <v>500</v>
      </c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28/2016.(XI.28.)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2016-11-29T12:23:51Z</dcterms:created>
  <dcterms:modified xsi:type="dcterms:W3CDTF">2016-11-29T12:23:52Z</dcterms:modified>
  <cp:category/>
  <cp:version/>
  <cp:contentType/>
  <cp:contentStatus/>
</cp:coreProperties>
</file>