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3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<sst xmlns="http://schemas.openxmlformats.org/spreadsheetml/2006/main" count="116" uniqueCount="101">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</sst>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E64"/>
  <sheetViews>
    <sheetView tabSelected="1" view="pageLayout" zoomScaleNormal="145" workbookViewId="0">
      <selection activeCell="D2" sqref="D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2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181862900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5">
        <v>1771650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22754943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5">
        <v>22754943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v>754943</v>
      </c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40">
        <f>+C27+C28+C29</f>
        <v>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42"/>
    </row>
    <row r="29" spans="1:3" s="38" customFormat="1" ht="12" customHeight="1" x14ac:dyDescent="0.2">
      <c r="A29" s="46" t="s">
        <v>54</v>
      </c>
      <c r="B29" s="49" t="s">
        <v>55</v>
      </c>
      <c r="C29" s="42"/>
    </row>
    <row r="30" spans="1:3" s="38" customFormat="1" ht="12" customHeight="1" thickBot="1" x14ac:dyDescent="0.25">
      <c r="A30" s="32" t="s">
        <v>56</v>
      </c>
      <c r="B30" s="50" t="s">
        <v>57</v>
      </c>
      <c r="C30" s="51"/>
    </row>
    <row r="31" spans="1:3" s="38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37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204617843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3">
        <f>+C39+C40+C41</f>
        <v>402155507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v>9446650</v>
      </c>
    </row>
    <row r="40" spans="1:3" s="38" customFormat="1" ht="12" customHeight="1" x14ac:dyDescent="0.2">
      <c r="A40" s="46" t="s">
        <v>76</v>
      </c>
      <c r="B40" s="49" t="s">
        <v>77</v>
      </c>
      <c r="C40" s="37"/>
    </row>
    <row r="41" spans="1:3" s="38" customFormat="1" ht="15" customHeight="1" thickBot="1" x14ac:dyDescent="0.25">
      <c r="A41" s="32" t="s">
        <v>78</v>
      </c>
      <c r="B41" s="50" t="s">
        <v>79</v>
      </c>
      <c r="C41" s="55">
        <f>403298819+95600+95600-10781162</f>
        <v>392708857</v>
      </c>
    </row>
    <row r="42" spans="1:3" s="38" customFormat="1" ht="15" customHeight="1" thickBot="1" x14ac:dyDescent="0.25">
      <c r="A42" s="54" t="s">
        <v>80</v>
      </c>
      <c r="B42" s="56" t="s">
        <v>81</v>
      </c>
      <c r="C42" s="53">
        <f>+C37+C38</f>
        <v>606773350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82</v>
      </c>
      <c r="C45" s="65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594775902</v>
      </c>
    </row>
    <row r="47" spans="1:3" ht="12" customHeight="1" x14ac:dyDescent="0.2">
      <c r="A47" s="32" t="s">
        <v>15</v>
      </c>
      <c r="B47" s="41" t="s">
        <v>84</v>
      </c>
      <c r="C47" s="48">
        <f>344559877+80000+80000</f>
        <v>344719877</v>
      </c>
    </row>
    <row r="48" spans="1:3" ht="12" customHeight="1" x14ac:dyDescent="0.2">
      <c r="A48" s="32" t="s">
        <v>17</v>
      </c>
      <c r="B48" s="33" t="s">
        <v>85</v>
      </c>
      <c r="C48" s="35">
        <f>72138727+15600+15600</f>
        <v>72169927</v>
      </c>
    </row>
    <row r="49" spans="1:5" ht="12" customHeight="1" x14ac:dyDescent="0.2">
      <c r="A49" s="32" t="s">
        <v>19</v>
      </c>
      <c r="B49" s="33" t="s">
        <v>86</v>
      </c>
      <c r="C49" s="34">
        <f>174593657+3292441</f>
        <v>177886098</v>
      </c>
    </row>
    <row r="50" spans="1:5" ht="12" customHeight="1" x14ac:dyDescent="0.2">
      <c r="A50" s="32" t="s">
        <v>21</v>
      </c>
      <c r="B50" s="33" t="s">
        <v>87</v>
      </c>
      <c r="C50" s="35"/>
    </row>
    <row r="51" spans="1:5" ht="12" customHeight="1" thickBot="1" x14ac:dyDescent="0.25">
      <c r="A51" s="32" t="s">
        <v>23</v>
      </c>
      <c r="B51" s="33" t="s">
        <v>88</v>
      </c>
      <c r="C51" s="35"/>
    </row>
    <row r="52" spans="1:5" s="66" customFormat="1" ht="12" customHeight="1" thickBot="1" x14ac:dyDescent="0.25">
      <c r="A52" s="43" t="s">
        <v>37</v>
      </c>
      <c r="B52" s="44" t="s">
        <v>89</v>
      </c>
      <c r="C52" s="27">
        <f>SUM(C53:C55)</f>
        <v>13192569</v>
      </c>
    </row>
    <row r="53" spans="1:5" ht="12" customHeight="1" x14ac:dyDescent="0.2">
      <c r="A53" s="32" t="s">
        <v>39</v>
      </c>
      <c r="B53" s="41" t="s">
        <v>90</v>
      </c>
      <c r="C53" s="67">
        <f>13117319+75250</f>
        <v>13192569</v>
      </c>
    </row>
    <row r="54" spans="1:5" ht="12" customHeight="1" x14ac:dyDescent="0.2">
      <c r="A54" s="32" t="s">
        <v>41</v>
      </c>
      <c r="B54" s="33" t="s">
        <v>91</v>
      </c>
      <c r="C54" s="35"/>
    </row>
    <row r="55" spans="1:5" ht="12" customHeight="1" x14ac:dyDescent="0.2">
      <c r="A55" s="32" t="s">
        <v>43</v>
      </c>
      <c r="B55" s="33" t="s">
        <v>92</v>
      </c>
      <c r="C55" s="35"/>
    </row>
    <row r="56" spans="1:5" ht="15" customHeight="1" thickBot="1" x14ac:dyDescent="0.25">
      <c r="A56" s="32" t="s">
        <v>45</v>
      </c>
      <c r="B56" s="33" t="s">
        <v>93</v>
      </c>
      <c r="C56" s="35"/>
    </row>
    <row r="57" spans="1:5" ht="13.5" thickBot="1" x14ac:dyDescent="0.25">
      <c r="A57" s="43" t="s">
        <v>47</v>
      </c>
      <c r="B57" s="44" t="s">
        <v>94</v>
      </c>
      <c r="C57" s="45"/>
      <c r="D57" s="68"/>
      <c r="E57" s="68"/>
    </row>
    <row r="58" spans="1:5" ht="15" customHeight="1" thickBot="1" x14ac:dyDescent="0.25">
      <c r="A58" s="43" t="s">
        <v>49</v>
      </c>
      <c r="B58" s="69" t="s">
        <v>95</v>
      </c>
      <c r="C58" s="70">
        <f>+C46+C52+C57</f>
        <v>607968471</v>
      </c>
    </row>
    <row r="59" spans="1:5" ht="14.25" customHeight="1" thickBot="1" x14ac:dyDescent="0.25">
      <c r="C59" s="72"/>
    </row>
    <row r="60" spans="1:5" ht="13.5" thickBot="1" x14ac:dyDescent="0.25">
      <c r="A60" s="73" t="s">
        <v>96</v>
      </c>
      <c r="B60" s="74"/>
      <c r="C60" s="75">
        <v>109</v>
      </c>
    </row>
    <row r="61" spans="1:5" ht="13.5" thickBot="1" x14ac:dyDescent="0.25">
      <c r="A61" s="76" t="s">
        <v>97</v>
      </c>
      <c r="B61" s="77"/>
      <c r="C61" s="78">
        <v>0.5</v>
      </c>
    </row>
    <row r="62" spans="1:5" s="82" customFormat="1" ht="13.9" customHeight="1" thickBot="1" x14ac:dyDescent="0.25">
      <c r="A62" s="79" t="s">
        <v>98</v>
      </c>
      <c r="B62" s="80"/>
      <c r="C62" s="81">
        <v>4</v>
      </c>
    </row>
    <row r="63" spans="1:5" s="82" customFormat="1" ht="13.5" thickBot="1" x14ac:dyDescent="0.25">
      <c r="A63" s="83" t="s">
        <v>99</v>
      </c>
      <c r="B63" s="84"/>
      <c r="C63" s="85">
        <v>1.5</v>
      </c>
    </row>
    <row r="64" spans="1:5" ht="13.5" thickBot="1" x14ac:dyDescent="0.25">
      <c r="A64" s="86" t="s">
        <v>100</v>
      </c>
      <c r="B64" s="87"/>
      <c r="C64" s="8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2019-04-30T10:19:09Z</dcterms:created>
  <dcterms:modified xsi:type="dcterms:W3CDTF">2019-04-30T10:19:10Z</dcterms:modified>
</cp:coreProperties>
</file>