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13_ncr:1_{547BE726-13E4-4EB8-B648-C14DB0CD2E1D}" xr6:coauthVersionLast="43" xr6:coauthVersionMax="43" xr10:uidLastSave="{00000000-0000-0000-0000-000000000000}"/>
  <bookViews>
    <workbookView xWindow="0" yWindow="0" windowWidth="28800" windowHeight="15600" xr2:uid="{8F9431E9-E4D2-4287-B892-CB93F1821EE6}"/>
  </bookViews>
  <sheets>
    <sheet name="Vagyonkimut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4" i="1" l="1"/>
  <c r="F43" i="1"/>
  <c r="H36" i="1" l="1"/>
  <c r="I36" i="1"/>
  <c r="H30" i="1"/>
  <c r="I30" i="1"/>
  <c r="H21" i="1"/>
  <c r="I21" i="1"/>
  <c r="H54" i="1" l="1"/>
  <c r="H43" i="1"/>
  <c r="I12" i="1" l="1"/>
  <c r="I26" i="1" s="1"/>
  <c r="H12" i="1"/>
  <c r="H26" i="1" s="1"/>
  <c r="F30" i="1" l="1"/>
  <c r="G30" i="1"/>
  <c r="G21" i="1"/>
  <c r="G36" i="1" l="1"/>
  <c r="F36" i="1"/>
  <c r="F21" i="1"/>
  <c r="G12" i="1"/>
  <c r="F12" i="1"/>
  <c r="G26" i="1" l="1"/>
  <c r="F26" i="1"/>
</calcChain>
</file>

<file path=xl/sharedStrings.xml><?xml version="1.0" encoding="utf-8"?>
<sst xmlns="http://schemas.openxmlformats.org/spreadsheetml/2006/main" count="161" uniqueCount="105">
  <si>
    <t>5. melléklet</t>
  </si>
  <si>
    <t>(eFt)</t>
  </si>
  <si>
    <t>A könyvviteli mérlegben értékkel szereplő eszközök</t>
  </si>
  <si>
    <t>A</t>
  </si>
  <si>
    <t>D</t>
  </si>
  <si>
    <t>E</t>
  </si>
  <si>
    <t>1</t>
  </si>
  <si>
    <t>ESZKÖZÖK</t>
  </si>
  <si>
    <t>2</t>
  </si>
  <si>
    <t>A.</t>
  </si>
  <si>
    <t>Nemzeti vagyonba tartozó befektetett eszközök</t>
  </si>
  <si>
    <t>Bruttó érték</t>
  </si>
  <si>
    <t>Nettó érték</t>
  </si>
  <si>
    <t>3</t>
  </si>
  <si>
    <t>I.</t>
  </si>
  <si>
    <t>Immateriális javak</t>
  </si>
  <si>
    <t>4</t>
  </si>
  <si>
    <t>II.</t>
  </si>
  <si>
    <t>Tárgyi eszközök</t>
  </si>
  <si>
    <t>5</t>
  </si>
  <si>
    <t>1.</t>
  </si>
  <si>
    <t>Ingatlanok és kapcsolódó vagyoni értékű jogok</t>
  </si>
  <si>
    <t>6</t>
  </si>
  <si>
    <t>Forgalomképtelen ingatlanok</t>
  </si>
  <si>
    <t>7</t>
  </si>
  <si>
    <t>Korlátozottan forgalomképes ingatlanok</t>
  </si>
  <si>
    <t>8</t>
  </si>
  <si>
    <t>Üzleti vagyonba tartozó ingatlanok</t>
  </si>
  <si>
    <t>9</t>
  </si>
  <si>
    <t>2.</t>
  </si>
  <si>
    <t xml:space="preserve">Gépek, berendezések, felszerelések, járművek </t>
  </si>
  <si>
    <t>10</t>
  </si>
  <si>
    <t>3.</t>
  </si>
  <si>
    <t>Tenyészállatok</t>
  </si>
  <si>
    <t>11</t>
  </si>
  <si>
    <t>4.</t>
  </si>
  <si>
    <t>Beruházások, felújítások</t>
  </si>
  <si>
    <t>12</t>
  </si>
  <si>
    <t>5.</t>
  </si>
  <si>
    <t>Tárgyi eszközök értékhelyesbítése</t>
  </si>
  <si>
    <t>13</t>
  </si>
  <si>
    <t>III.</t>
  </si>
  <si>
    <t>Befektetett pénzügyi eszközök</t>
  </si>
  <si>
    <t>14</t>
  </si>
  <si>
    <t>Tartós részesedések</t>
  </si>
  <si>
    <t>15</t>
  </si>
  <si>
    <t>Tartós hitelviszonyt megtestesítő értékpapírok</t>
  </si>
  <si>
    <t>16</t>
  </si>
  <si>
    <t>Befektetett pénzügyi eszközök értékhelyesbítése</t>
  </si>
  <si>
    <t>17</t>
  </si>
  <si>
    <t>IV.</t>
  </si>
  <si>
    <t>Koncesszióba, vagyonkezelésbe adott eszközök</t>
  </si>
  <si>
    <t>18</t>
  </si>
  <si>
    <t>Nemzeti vagyonba tartozó befektetett eszközök összesen</t>
  </si>
  <si>
    <t>19</t>
  </si>
  <si>
    <t>B.</t>
  </si>
  <si>
    <t>Nemzeti vagyonba tartozó forgóeszközök</t>
  </si>
  <si>
    <t>20</t>
  </si>
  <si>
    <t>Készletek</t>
  </si>
  <si>
    <t>21</t>
  </si>
  <si>
    <t>Értékpapírok</t>
  </si>
  <si>
    <t>22</t>
  </si>
  <si>
    <t>Nemzeti vagyonba tartozó forgóeszközök összesen</t>
  </si>
  <si>
    <t>23</t>
  </si>
  <si>
    <t>C.</t>
  </si>
  <si>
    <t>Pénzeszközök</t>
  </si>
  <si>
    <t>24</t>
  </si>
  <si>
    <t>Lekötött bankbetétek</t>
  </si>
  <si>
    <t>25</t>
  </si>
  <si>
    <t>Pénztárak, csekkek, betétkönyvek</t>
  </si>
  <si>
    <t>26</t>
  </si>
  <si>
    <t>Forintszámlák</t>
  </si>
  <si>
    <t>27</t>
  </si>
  <si>
    <t>Devizaszámlák</t>
  </si>
  <si>
    <t>28</t>
  </si>
  <si>
    <t>Pénzeszközök összesen</t>
  </si>
  <si>
    <t>"0"-ra leírt eszközök állománya</t>
  </si>
  <si>
    <t>29</t>
  </si>
  <si>
    <t>2017.</t>
  </si>
  <si>
    <t>30</t>
  </si>
  <si>
    <t>31</t>
  </si>
  <si>
    <t>32</t>
  </si>
  <si>
    <t>33</t>
  </si>
  <si>
    <t>Gépek, berendezések, felszerelések, járművek</t>
  </si>
  <si>
    <t>34</t>
  </si>
  <si>
    <t>35</t>
  </si>
  <si>
    <t>Kisértékű eszközök állománya</t>
  </si>
  <si>
    <t>36</t>
  </si>
  <si>
    <t>37</t>
  </si>
  <si>
    <t>38</t>
  </si>
  <si>
    <t>39</t>
  </si>
  <si>
    <t>40</t>
  </si>
  <si>
    <t>41</t>
  </si>
  <si>
    <t>A nemzeti vagyonról szóló 2011. évi CXCVI. törvény 1. § (2) bekezdés g) és h) pontja</t>
  </si>
  <si>
    <t>szerinti kulturális javak és régészeti leletek állománya</t>
  </si>
  <si>
    <t>42</t>
  </si>
  <si>
    <t>43</t>
  </si>
  <si>
    <t>Kulturális javak</t>
  </si>
  <si>
    <t>44</t>
  </si>
  <si>
    <t>Régészeti leletek</t>
  </si>
  <si>
    <t>2018.</t>
  </si>
  <si>
    <t>VAGYONKIMUTATÁS 2018.</t>
  </si>
  <si>
    <t>C</t>
  </si>
  <si>
    <t>B</t>
  </si>
  <si>
    <t>a 7/2019 (V. 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</si>
</sst>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2" borderId="2" xfId="1" applyFont="1" applyFill="1" applyBorder="1"/>
    <xf numFmtId="0" fontId="2" fillId="2" borderId="1" xfId="1" applyFont="1" applyFill="1" applyBorder="1"/>
    <xf numFmtId="0" fontId="1" fillId="2" borderId="1" xfId="1" applyFill="1" applyBorder="1" applyAlignment="1">
      <alignment horizontal="center"/>
    </xf>
    <xf numFmtId="0" fontId="6" fillId="0" borderId="2" xfId="1" applyFont="1" applyBorder="1"/>
    <xf numFmtId="0" fontId="6" fillId="0" borderId="1" xfId="1" applyFont="1" applyBorder="1"/>
    <xf numFmtId="3" fontId="6" fillId="0" borderId="1" xfId="1" applyNumberFormat="1" applyFont="1" applyBorder="1"/>
    <xf numFmtId="0" fontId="7" fillId="0" borderId="2" xfId="1" applyFont="1" applyBorder="1"/>
    <xf numFmtId="0" fontId="7" fillId="0" borderId="1" xfId="1" applyFont="1" applyBorder="1"/>
    <xf numFmtId="3" fontId="7" fillId="0" borderId="1" xfId="1" applyNumberFormat="1" applyFont="1" applyBorder="1"/>
    <xf numFmtId="0" fontId="7" fillId="2" borderId="2" xfId="1" applyFont="1" applyFill="1" applyBorder="1"/>
    <xf numFmtId="0" fontId="7" fillId="2" borderId="1" xfId="1" applyFont="1" applyFill="1" applyBorder="1"/>
    <xf numFmtId="3" fontId="7" fillId="2" borderId="1" xfId="1" applyNumberFormat="1" applyFont="1" applyFill="1" applyBorder="1"/>
    <xf numFmtId="0" fontId="6" fillId="0" borderId="0" xfId="1" applyFont="1"/>
    <xf numFmtId="0" fontId="7" fillId="0" borderId="0" xfId="1" applyFont="1" applyAlignment="1">
      <alignment horizontal="center"/>
    </xf>
    <xf numFmtId="3" fontId="1" fillId="0" borderId="1" xfId="1" applyNumberFormat="1" applyBorder="1"/>
    <xf numFmtId="0" fontId="0" fillId="0" borderId="1" xfId="1" applyFont="1" applyBorder="1" applyAlignment="1">
      <alignment horizontal="center"/>
    </xf>
    <xf numFmtId="0" fontId="0" fillId="2" borderId="1" xfId="0" applyFill="1" applyBorder="1"/>
    <xf numFmtId="3" fontId="0" fillId="0" borderId="1" xfId="0" applyNumberFormat="1" applyBorder="1"/>
    <xf numFmtId="3" fontId="0" fillId="0" borderId="0" xfId="0" applyNumberFormat="1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2" borderId="1" xfId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2" borderId="2" xfId="1" applyFill="1" applyBorder="1" applyAlignment="1">
      <alignment horizontal="center" wrapText="1"/>
    </xf>
    <xf numFmtId="0" fontId="1" fillId="2" borderId="3" xfId="1" applyFill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49" fontId="5" fillId="0" borderId="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0" fillId="2" borderId="3" xfId="1" applyFont="1" applyFill="1" applyBorder="1" applyAlignment="1">
      <alignment horizontal="center" wrapText="1"/>
    </xf>
  </cellXfs>
  <cellStyles count="3">
    <cellStyle name="Normál" xfId="0" builtinId="0"/>
    <cellStyle name="Normál 2" xfId="2" xr:uid="{26C78501-2DA2-4177-911B-B9D7AC8C2566}"/>
    <cellStyle name="Normál 4" xfId="1" xr:uid="{8177B511-24BE-423C-AA95-3F1523FC6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879D-833A-4BAB-B888-A5BE7C629568}">
  <sheetPr>
    <pageSetUpPr fitToPage="1"/>
  </sheetPr>
  <dimension ref="A1:K65"/>
  <sheetViews>
    <sheetView tabSelected="1" topLeftCell="A4" workbookViewId="0">
      <selection activeCell="N16" sqref="N16"/>
    </sheetView>
  </sheetViews>
  <sheetFormatPr defaultRowHeight="15" x14ac:dyDescent="0.25"/>
  <cols>
    <col min="1" max="1" width="6.28515625" customWidth="1"/>
    <col min="2" max="4" width="4.7109375" customWidth="1"/>
    <col min="5" max="5" width="52.7109375" customWidth="1"/>
    <col min="6" max="7" width="16.7109375" customWidth="1"/>
    <col min="8" max="8" width="18.28515625" customWidth="1"/>
    <col min="9" max="9" width="18" customWidth="1"/>
    <col min="255" max="255" width="6.28515625" customWidth="1"/>
    <col min="256" max="258" width="4.7109375" customWidth="1"/>
    <col min="259" max="259" width="45.7109375" customWidth="1"/>
    <col min="260" max="263" width="14.7109375" customWidth="1"/>
    <col min="511" max="511" width="6.28515625" customWidth="1"/>
    <col min="512" max="514" width="4.7109375" customWidth="1"/>
    <col min="515" max="515" width="45.7109375" customWidth="1"/>
    <col min="516" max="519" width="14.7109375" customWidth="1"/>
    <col min="767" max="767" width="6.28515625" customWidth="1"/>
    <col min="768" max="770" width="4.7109375" customWidth="1"/>
    <col min="771" max="771" width="45.7109375" customWidth="1"/>
    <col min="772" max="775" width="14.7109375" customWidth="1"/>
    <col min="1023" max="1023" width="6.28515625" customWidth="1"/>
    <col min="1024" max="1026" width="4.7109375" customWidth="1"/>
    <col min="1027" max="1027" width="45.7109375" customWidth="1"/>
    <col min="1028" max="1031" width="14.7109375" customWidth="1"/>
    <col min="1279" max="1279" width="6.28515625" customWidth="1"/>
    <col min="1280" max="1282" width="4.7109375" customWidth="1"/>
    <col min="1283" max="1283" width="45.7109375" customWidth="1"/>
    <col min="1284" max="1287" width="14.7109375" customWidth="1"/>
    <col min="1535" max="1535" width="6.28515625" customWidth="1"/>
    <col min="1536" max="1538" width="4.7109375" customWidth="1"/>
    <col min="1539" max="1539" width="45.7109375" customWidth="1"/>
    <col min="1540" max="1543" width="14.7109375" customWidth="1"/>
    <col min="1791" max="1791" width="6.28515625" customWidth="1"/>
    <col min="1792" max="1794" width="4.7109375" customWidth="1"/>
    <col min="1795" max="1795" width="45.7109375" customWidth="1"/>
    <col min="1796" max="1799" width="14.7109375" customWidth="1"/>
    <col min="2047" max="2047" width="6.28515625" customWidth="1"/>
    <col min="2048" max="2050" width="4.7109375" customWidth="1"/>
    <col min="2051" max="2051" width="45.7109375" customWidth="1"/>
    <col min="2052" max="2055" width="14.7109375" customWidth="1"/>
    <col min="2303" max="2303" width="6.28515625" customWidth="1"/>
    <col min="2304" max="2306" width="4.7109375" customWidth="1"/>
    <col min="2307" max="2307" width="45.7109375" customWidth="1"/>
    <col min="2308" max="2311" width="14.7109375" customWidth="1"/>
    <col min="2559" max="2559" width="6.28515625" customWidth="1"/>
    <col min="2560" max="2562" width="4.7109375" customWidth="1"/>
    <col min="2563" max="2563" width="45.7109375" customWidth="1"/>
    <col min="2564" max="2567" width="14.7109375" customWidth="1"/>
    <col min="2815" max="2815" width="6.28515625" customWidth="1"/>
    <col min="2816" max="2818" width="4.7109375" customWidth="1"/>
    <col min="2819" max="2819" width="45.7109375" customWidth="1"/>
    <col min="2820" max="2823" width="14.7109375" customWidth="1"/>
    <col min="3071" max="3071" width="6.28515625" customWidth="1"/>
    <col min="3072" max="3074" width="4.7109375" customWidth="1"/>
    <col min="3075" max="3075" width="45.7109375" customWidth="1"/>
    <col min="3076" max="3079" width="14.7109375" customWidth="1"/>
    <col min="3327" max="3327" width="6.28515625" customWidth="1"/>
    <col min="3328" max="3330" width="4.7109375" customWidth="1"/>
    <col min="3331" max="3331" width="45.7109375" customWidth="1"/>
    <col min="3332" max="3335" width="14.7109375" customWidth="1"/>
    <col min="3583" max="3583" width="6.28515625" customWidth="1"/>
    <col min="3584" max="3586" width="4.7109375" customWidth="1"/>
    <col min="3587" max="3587" width="45.7109375" customWidth="1"/>
    <col min="3588" max="3591" width="14.7109375" customWidth="1"/>
    <col min="3839" max="3839" width="6.28515625" customWidth="1"/>
    <col min="3840" max="3842" width="4.7109375" customWidth="1"/>
    <col min="3843" max="3843" width="45.7109375" customWidth="1"/>
    <col min="3844" max="3847" width="14.7109375" customWidth="1"/>
    <col min="4095" max="4095" width="6.28515625" customWidth="1"/>
    <col min="4096" max="4098" width="4.7109375" customWidth="1"/>
    <col min="4099" max="4099" width="45.7109375" customWidth="1"/>
    <col min="4100" max="4103" width="14.7109375" customWidth="1"/>
    <col min="4351" max="4351" width="6.28515625" customWidth="1"/>
    <col min="4352" max="4354" width="4.7109375" customWidth="1"/>
    <col min="4355" max="4355" width="45.7109375" customWidth="1"/>
    <col min="4356" max="4359" width="14.7109375" customWidth="1"/>
    <col min="4607" max="4607" width="6.28515625" customWidth="1"/>
    <col min="4608" max="4610" width="4.7109375" customWidth="1"/>
    <col min="4611" max="4611" width="45.7109375" customWidth="1"/>
    <col min="4612" max="4615" width="14.7109375" customWidth="1"/>
    <col min="4863" max="4863" width="6.28515625" customWidth="1"/>
    <col min="4864" max="4866" width="4.7109375" customWidth="1"/>
    <col min="4867" max="4867" width="45.7109375" customWidth="1"/>
    <col min="4868" max="4871" width="14.7109375" customWidth="1"/>
    <col min="5119" max="5119" width="6.28515625" customWidth="1"/>
    <col min="5120" max="5122" width="4.7109375" customWidth="1"/>
    <col min="5123" max="5123" width="45.7109375" customWidth="1"/>
    <col min="5124" max="5127" width="14.7109375" customWidth="1"/>
    <col min="5375" max="5375" width="6.28515625" customWidth="1"/>
    <col min="5376" max="5378" width="4.7109375" customWidth="1"/>
    <col min="5379" max="5379" width="45.7109375" customWidth="1"/>
    <col min="5380" max="5383" width="14.7109375" customWidth="1"/>
    <col min="5631" max="5631" width="6.28515625" customWidth="1"/>
    <col min="5632" max="5634" width="4.7109375" customWidth="1"/>
    <col min="5635" max="5635" width="45.7109375" customWidth="1"/>
    <col min="5636" max="5639" width="14.7109375" customWidth="1"/>
    <col min="5887" max="5887" width="6.28515625" customWidth="1"/>
    <col min="5888" max="5890" width="4.7109375" customWidth="1"/>
    <col min="5891" max="5891" width="45.7109375" customWidth="1"/>
    <col min="5892" max="5895" width="14.7109375" customWidth="1"/>
    <col min="6143" max="6143" width="6.28515625" customWidth="1"/>
    <col min="6144" max="6146" width="4.7109375" customWidth="1"/>
    <col min="6147" max="6147" width="45.7109375" customWidth="1"/>
    <col min="6148" max="6151" width="14.7109375" customWidth="1"/>
    <col min="6399" max="6399" width="6.28515625" customWidth="1"/>
    <col min="6400" max="6402" width="4.7109375" customWidth="1"/>
    <col min="6403" max="6403" width="45.7109375" customWidth="1"/>
    <col min="6404" max="6407" width="14.7109375" customWidth="1"/>
    <col min="6655" max="6655" width="6.28515625" customWidth="1"/>
    <col min="6656" max="6658" width="4.7109375" customWidth="1"/>
    <col min="6659" max="6659" width="45.7109375" customWidth="1"/>
    <col min="6660" max="6663" width="14.7109375" customWidth="1"/>
    <col min="6911" max="6911" width="6.28515625" customWidth="1"/>
    <col min="6912" max="6914" width="4.7109375" customWidth="1"/>
    <col min="6915" max="6915" width="45.7109375" customWidth="1"/>
    <col min="6916" max="6919" width="14.7109375" customWidth="1"/>
    <col min="7167" max="7167" width="6.28515625" customWidth="1"/>
    <col min="7168" max="7170" width="4.7109375" customWidth="1"/>
    <col min="7171" max="7171" width="45.7109375" customWidth="1"/>
    <col min="7172" max="7175" width="14.7109375" customWidth="1"/>
    <col min="7423" max="7423" width="6.28515625" customWidth="1"/>
    <col min="7424" max="7426" width="4.7109375" customWidth="1"/>
    <col min="7427" max="7427" width="45.7109375" customWidth="1"/>
    <col min="7428" max="7431" width="14.7109375" customWidth="1"/>
    <col min="7679" max="7679" width="6.28515625" customWidth="1"/>
    <col min="7680" max="7682" width="4.7109375" customWidth="1"/>
    <col min="7683" max="7683" width="45.7109375" customWidth="1"/>
    <col min="7684" max="7687" width="14.7109375" customWidth="1"/>
    <col min="7935" max="7935" width="6.28515625" customWidth="1"/>
    <col min="7936" max="7938" width="4.7109375" customWidth="1"/>
    <col min="7939" max="7939" width="45.7109375" customWidth="1"/>
    <col min="7940" max="7943" width="14.7109375" customWidth="1"/>
    <col min="8191" max="8191" width="6.28515625" customWidth="1"/>
    <col min="8192" max="8194" width="4.7109375" customWidth="1"/>
    <col min="8195" max="8195" width="45.7109375" customWidth="1"/>
    <col min="8196" max="8199" width="14.7109375" customWidth="1"/>
    <col min="8447" max="8447" width="6.28515625" customWidth="1"/>
    <col min="8448" max="8450" width="4.7109375" customWidth="1"/>
    <col min="8451" max="8451" width="45.7109375" customWidth="1"/>
    <col min="8452" max="8455" width="14.7109375" customWidth="1"/>
    <col min="8703" max="8703" width="6.28515625" customWidth="1"/>
    <col min="8704" max="8706" width="4.7109375" customWidth="1"/>
    <col min="8707" max="8707" width="45.7109375" customWidth="1"/>
    <col min="8708" max="8711" width="14.7109375" customWidth="1"/>
    <col min="8959" max="8959" width="6.28515625" customWidth="1"/>
    <col min="8960" max="8962" width="4.7109375" customWidth="1"/>
    <col min="8963" max="8963" width="45.7109375" customWidth="1"/>
    <col min="8964" max="8967" width="14.7109375" customWidth="1"/>
    <col min="9215" max="9215" width="6.28515625" customWidth="1"/>
    <col min="9216" max="9218" width="4.7109375" customWidth="1"/>
    <col min="9219" max="9219" width="45.7109375" customWidth="1"/>
    <col min="9220" max="9223" width="14.7109375" customWidth="1"/>
    <col min="9471" max="9471" width="6.28515625" customWidth="1"/>
    <col min="9472" max="9474" width="4.7109375" customWidth="1"/>
    <col min="9475" max="9475" width="45.7109375" customWidth="1"/>
    <col min="9476" max="9479" width="14.7109375" customWidth="1"/>
    <col min="9727" max="9727" width="6.28515625" customWidth="1"/>
    <col min="9728" max="9730" width="4.7109375" customWidth="1"/>
    <col min="9731" max="9731" width="45.7109375" customWidth="1"/>
    <col min="9732" max="9735" width="14.7109375" customWidth="1"/>
    <col min="9983" max="9983" width="6.28515625" customWidth="1"/>
    <col min="9984" max="9986" width="4.7109375" customWidth="1"/>
    <col min="9987" max="9987" width="45.7109375" customWidth="1"/>
    <col min="9988" max="9991" width="14.7109375" customWidth="1"/>
    <col min="10239" max="10239" width="6.28515625" customWidth="1"/>
    <col min="10240" max="10242" width="4.7109375" customWidth="1"/>
    <col min="10243" max="10243" width="45.7109375" customWidth="1"/>
    <col min="10244" max="10247" width="14.7109375" customWidth="1"/>
    <col min="10495" max="10495" width="6.28515625" customWidth="1"/>
    <col min="10496" max="10498" width="4.7109375" customWidth="1"/>
    <col min="10499" max="10499" width="45.7109375" customWidth="1"/>
    <col min="10500" max="10503" width="14.7109375" customWidth="1"/>
    <col min="10751" max="10751" width="6.28515625" customWidth="1"/>
    <col min="10752" max="10754" width="4.7109375" customWidth="1"/>
    <col min="10755" max="10755" width="45.7109375" customWidth="1"/>
    <col min="10756" max="10759" width="14.7109375" customWidth="1"/>
    <col min="11007" max="11007" width="6.28515625" customWidth="1"/>
    <col min="11008" max="11010" width="4.7109375" customWidth="1"/>
    <col min="11011" max="11011" width="45.7109375" customWidth="1"/>
    <col min="11012" max="11015" width="14.7109375" customWidth="1"/>
    <col min="11263" max="11263" width="6.28515625" customWidth="1"/>
    <col min="11264" max="11266" width="4.7109375" customWidth="1"/>
    <col min="11267" max="11267" width="45.7109375" customWidth="1"/>
    <col min="11268" max="11271" width="14.7109375" customWidth="1"/>
    <col min="11519" max="11519" width="6.28515625" customWidth="1"/>
    <col min="11520" max="11522" width="4.7109375" customWidth="1"/>
    <col min="11523" max="11523" width="45.7109375" customWidth="1"/>
    <col min="11524" max="11527" width="14.7109375" customWidth="1"/>
    <col min="11775" max="11775" width="6.28515625" customWidth="1"/>
    <col min="11776" max="11778" width="4.7109375" customWidth="1"/>
    <col min="11779" max="11779" width="45.7109375" customWidth="1"/>
    <col min="11780" max="11783" width="14.7109375" customWidth="1"/>
    <col min="12031" max="12031" width="6.28515625" customWidth="1"/>
    <col min="12032" max="12034" width="4.7109375" customWidth="1"/>
    <col min="12035" max="12035" width="45.7109375" customWidth="1"/>
    <col min="12036" max="12039" width="14.7109375" customWidth="1"/>
    <col min="12287" max="12287" width="6.28515625" customWidth="1"/>
    <col min="12288" max="12290" width="4.7109375" customWidth="1"/>
    <col min="12291" max="12291" width="45.7109375" customWidth="1"/>
    <col min="12292" max="12295" width="14.7109375" customWidth="1"/>
    <col min="12543" max="12543" width="6.28515625" customWidth="1"/>
    <col min="12544" max="12546" width="4.7109375" customWidth="1"/>
    <col min="12547" max="12547" width="45.7109375" customWidth="1"/>
    <col min="12548" max="12551" width="14.7109375" customWidth="1"/>
    <col min="12799" max="12799" width="6.28515625" customWidth="1"/>
    <col min="12800" max="12802" width="4.7109375" customWidth="1"/>
    <col min="12803" max="12803" width="45.7109375" customWidth="1"/>
    <col min="12804" max="12807" width="14.7109375" customWidth="1"/>
    <col min="13055" max="13055" width="6.28515625" customWidth="1"/>
    <col min="13056" max="13058" width="4.7109375" customWidth="1"/>
    <col min="13059" max="13059" width="45.7109375" customWidth="1"/>
    <col min="13060" max="13063" width="14.7109375" customWidth="1"/>
    <col min="13311" max="13311" width="6.28515625" customWidth="1"/>
    <col min="13312" max="13314" width="4.7109375" customWidth="1"/>
    <col min="13315" max="13315" width="45.7109375" customWidth="1"/>
    <col min="13316" max="13319" width="14.7109375" customWidth="1"/>
    <col min="13567" max="13567" width="6.28515625" customWidth="1"/>
    <col min="13568" max="13570" width="4.7109375" customWidth="1"/>
    <col min="13571" max="13571" width="45.7109375" customWidth="1"/>
    <col min="13572" max="13575" width="14.7109375" customWidth="1"/>
    <col min="13823" max="13823" width="6.28515625" customWidth="1"/>
    <col min="13824" max="13826" width="4.7109375" customWidth="1"/>
    <col min="13827" max="13827" width="45.7109375" customWidth="1"/>
    <col min="13828" max="13831" width="14.7109375" customWidth="1"/>
    <col min="14079" max="14079" width="6.28515625" customWidth="1"/>
    <col min="14080" max="14082" width="4.7109375" customWidth="1"/>
    <col min="14083" max="14083" width="45.7109375" customWidth="1"/>
    <col min="14084" max="14087" width="14.7109375" customWidth="1"/>
    <col min="14335" max="14335" width="6.28515625" customWidth="1"/>
    <col min="14336" max="14338" width="4.7109375" customWidth="1"/>
    <col min="14339" max="14339" width="45.7109375" customWidth="1"/>
    <col min="14340" max="14343" width="14.7109375" customWidth="1"/>
    <col min="14591" max="14591" width="6.28515625" customWidth="1"/>
    <col min="14592" max="14594" width="4.7109375" customWidth="1"/>
    <col min="14595" max="14595" width="45.7109375" customWidth="1"/>
    <col min="14596" max="14599" width="14.7109375" customWidth="1"/>
    <col min="14847" max="14847" width="6.28515625" customWidth="1"/>
    <col min="14848" max="14850" width="4.7109375" customWidth="1"/>
    <col min="14851" max="14851" width="45.7109375" customWidth="1"/>
    <col min="14852" max="14855" width="14.7109375" customWidth="1"/>
    <col min="15103" max="15103" width="6.28515625" customWidth="1"/>
    <col min="15104" max="15106" width="4.7109375" customWidth="1"/>
    <col min="15107" max="15107" width="45.7109375" customWidth="1"/>
    <col min="15108" max="15111" width="14.7109375" customWidth="1"/>
    <col min="15359" max="15359" width="6.28515625" customWidth="1"/>
    <col min="15360" max="15362" width="4.7109375" customWidth="1"/>
    <col min="15363" max="15363" width="45.7109375" customWidth="1"/>
    <col min="15364" max="15367" width="14.7109375" customWidth="1"/>
    <col min="15615" max="15615" width="6.28515625" customWidth="1"/>
    <col min="15616" max="15618" width="4.7109375" customWidth="1"/>
    <col min="15619" max="15619" width="45.7109375" customWidth="1"/>
    <col min="15620" max="15623" width="14.7109375" customWidth="1"/>
    <col min="15871" max="15871" width="6.28515625" customWidth="1"/>
    <col min="15872" max="15874" width="4.7109375" customWidth="1"/>
    <col min="15875" max="15875" width="45.7109375" customWidth="1"/>
    <col min="15876" max="15879" width="14.7109375" customWidth="1"/>
    <col min="16127" max="16127" width="6.28515625" customWidth="1"/>
    <col min="16128" max="16130" width="4.7109375" customWidth="1"/>
    <col min="16131" max="16131" width="45.7109375" customWidth="1"/>
    <col min="16132" max="16135" width="14.7109375" customWidth="1"/>
  </cols>
  <sheetData>
    <row r="1" spans="1:11" x14ac:dyDescent="0.25">
      <c r="A1" s="1"/>
      <c r="B1" s="1"/>
      <c r="C1" s="1"/>
      <c r="D1" s="1"/>
      <c r="E1" s="1"/>
      <c r="F1" s="1"/>
      <c r="H1" s="1"/>
      <c r="I1" s="2" t="s">
        <v>0</v>
      </c>
    </row>
    <row r="2" spans="1:11" x14ac:dyDescent="0.25">
      <c r="A2" s="1"/>
      <c r="B2" s="1"/>
      <c r="C2" s="1"/>
      <c r="D2" s="1"/>
      <c r="E2" s="1"/>
      <c r="F2" s="1"/>
      <c r="G2" s="3"/>
      <c r="H2" s="1"/>
      <c r="I2" s="3" t="s">
        <v>104</v>
      </c>
    </row>
    <row r="3" spans="1:11" x14ac:dyDescent="0.25">
      <c r="A3" s="1"/>
      <c r="B3" s="26" t="s">
        <v>101</v>
      </c>
      <c r="C3" s="26"/>
      <c r="D3" s="26"/>
      <c r="E3" s="26"/>
      <c r="F3" s="26"/>
      <c r="G3" s="26"/>
      <c r="H3" s="26"/>
      <c r="I3" s="26"/>
    </row>
    <row r="4" spans="1:11" x14ac:dyDescent="0.25">
      <c r="A4" s="1"/>
      <c r="B4" s="27" t="s">
        <v>1</v>
      </c>
      <c r="C4" s="27"/>
      <c r="D4" s="27"/>
      <c r="E4" s="27"/>
      <c r="F4" s="27"/>
      <c r="G4" s="27"/>
      <c r="H4" s="27"/>
      <c r="I4" s="27"/>
    </row>
    <row r="6" spans="1:11" x14ac:dyDescent="0.25">
      <c r="A6" s="1"/>
      <c r="B6" s="26" t="s">
        <v>2</v>
      </c>
      <c r="C6" s="26"/>
      <c r="D6" s="26"/>
      <c r="E6" s="26"/>
      <c r="F6" s="26"/>
      <c r="G6" s="26"/>
      <c r="H6" s="26"/>
      <c r="I6" s="26"/>
    </row>
    <row r="7" spans="1:11" x14ac:dyDescent="0.25">
      <c r="A7" s="1"/>
      <c r="B7" s="4"/>
      <c r="C7" s="4"/>
      <c r="D7" s="4"/>
      <c r="E7" s="4"/>
      <c r="F7" s="4"/>
      <c r="G7" s="4"/>
      <c r="H7" s="1"/>
      <c r="I7" s="1"/>
    </row>
    <row r="8" spans="1:11" x14ac:dyDescent="0.25">
      <c r="A8" s="5"/>
      <c r="B8" s="30" t="s">
        <v>3</v>
      </c>
      <c r="C8" s="30"/>
      <c r="D8" s="30"/>
      <c r="E8" s="30"/>
      <c r="F8" s="22" t="s">
        <v>103</v>
      </c>
      <c r="G8" s="22" t="s">
        <v>102</v>
      </c>
      <c r="H8" s="22" t="s">
        <v>4</v>
      </c>
      <c r="I8" s="22" t="s">
        <v>5</v>
      </c>
    </row>
    <row r="9" spans="1:11" x14ac:dyDescent="0.25">
      <c r="A9" s="6" t="s">
        <v>6</v>
      </c>
      <c r="B9" s="31" t="s">
        <v>7</v>
      </c>
      <c r="C9" s="28"/>
      <c r="D9" s="28"/>
      <c r="E9" s="28"/>
      <c r="F9" s="32">
        <v>2017</v>
      </c>
      <c r="G9" s="31"/>
      <c r="H9" s="28">
        <v>2018</v>
      </c>
      <c r="I9" s="28"/>
    </row>
    <row r="10" spans="1:11" x14ac:dyDescent="0.25">
      <c r="A10" s="6" t="s">
        <v>8</v>
      </c>
      <c r="B10" s="7" t="s">
        <v>9</v>
      </c>
      <c r="C10" s="8" t="s">
        <v>10</v>
      </c>
      <c r="D10" s="8"/>
      <c r="E10" s="8"/>
      <c r="F10" s="9" t="s">
        <v>11</v>
      </c>
      <c r="G10" s="9" t="s">
        <v>12</v>
      </c>
      <c r="H10" s="9" t="s">
        <v>11</v>
      </c>
      <c r="I10" s="9" t="s">
        <v>12</v>
      </c>
    </row>
    <row r="11" spans="1:11" x14ac:dyDescent="0.25">
      <c r="A11" s="6" t="s">
        <v>13</v>
      </c>
      <c r="B11" s="10" t="s">
        <v>14</v>
      </c>
      <c r="C11" s="11" t="s">
        <v>15</v>
      </c>
      <c r="D11" s="11"/>
      <c r="E11" s="11"/>
      <c r="F11" s="12">
        <v>0</v>
      </c>
      <c r="G11" s="12">
        <v>690</v>
      </c>
      <c r="H11" s="21">
        <v>0</v>
      </c>
      <c r="I11" s="21">
        <v>665</v>
      </c>
    </row>
    <row r="12" spans="1:11" x14ac:dyDescent="0.25">
      <c r="A12" s="6" t="s">
        <v>16</v>
      </c>
      <c r="B12" s="10" t="s">
        <v>17</v>
      </c>
      <c r="C12" s="11" t="s">
        <v>18</v>
      </c>
      <c r="D12" s="11"/>
      <c r="E12" s="11"/>
      <c r="F12" s="12">
        <f>SUM(F13+F17+F18+F19+F20)</f>
        <v>821243</v>
      </c>
      <c r="G12" s="12">
        <f>SUM(G13+G17+G18+G19+G20)</f>
        <v>625355</v>
      </c>
      <c r="H12" s="21">
        <f>SUM(H13,H17,H18,H19)</f>
        <v>855286</v>
      </c>
      <c r="I12" s="21">
        <f>SUM(I13,I17,I18,I19)</f>
        <v>655465</v>
      </c>
    </row>
    <row r="13" spans="1:11" x14ac:dyDescent="0.25">
      <c r="A13" s="6" t="s">
        <v>19</v>
      </c>
      <c r="B13" s="10"/>
      <c r="C13" s="11" t="s">
        <v>20</v>
      </c>
      <c r="D13" s="11" t="s">
        <v>21</v>
      </c>
      <c r="E13" s="11"/>
      <c r="F13" s="21">
        <v>766124</v>
      </c>
      <c r="G13" s="12">
        <v>606084</v>
      </c>
      <c r="H13" s="21">
        <v>766124</v>
      </c>
      <c r="I13" s="21">
        <v>603729</v>
      </c>
    </row>
    <row r="14" spans="1:11" x14ac:dyDescent="0.25">
      <c r="A14" s="6" t="s">
        <v>22</v>
      </c>
      <c r="B14" s="10"/>
      <c r="C14" s="11"/>
      <c r="D14" s="11"/>
      <c r="E14" s="11" t="s">
        <v>23</v>
      </c>
      <c r="F14" s="21">
        <v>513622</v>
      </c>
      <c r="G14" s="12">
        <v>410740</v>
      </c>
      <c r="H14" s="21">
        <v>513622</v>
      </c>
      <c r="I14" s="21">
        <v>409144</v>
      </c>
      <c r="K14" s="25"/>
    </row>
    <row r="15" spans="1:11" x14ac:dyDescent="0.25">
      <c r="A15" s="6" t="s">
        <v>24</v>
      </c>
      <c r="B15" s="10"/>
      <c r="C15" s="11"/>
      <c r="D15" s="11"/>
      <c r="E15" s="11" t="s">
        <v>25</v>
      </c>
      <c r="F15" s="21">
        <v>233234</v>
      </c>
      <c r="G15" s="12">
        <v>177569</v>
      </c>
      <c r="H15" s="21">
        <v>233234</v>
      </c>
      <c r="I15" s="21">
        <v>176879</v>
      </c>
      <c r="K15" s="25"/>
    </row>
    <row r="16" spans="1:11" x14ac:dyDescent="0.25">
      <c r="A16" s="6" t="s">
        <v>26</v>
      </c>
      <c r="B16" s="10"/>
      <c r="C16" s="11"/>
      <c r="D16" s="11"/>
      <c r="E16" s="11" t="s">
        <v>27</v>
      </c>
      <c r="F16" s="21">
        <v>19268</v>
      </c>
      <c r="G16" s="12">
        <v>17775</v>
      </c>
      <c r="H16" s="21">
        <v>19268</v>
      </c>
      <c r="I16" s="21">
        <v>17706</v>
      </c>
    </row>
    <row r="17" spans="1:9" x14ac:dyDescent="0.25">
      <c r="A17" s="6" t="s">
        <v>28</v>
      </c>
      <c r="B17" s="10"/>
      <c r="C17" s="11" t="s">
        <v>29</v>
      </c>
      <c r="D17" s="11" t="s">
        <v>30</v>
      </c>
      <c r="E17" s="11"/>
      <c r="F17" s="24">
        <v>49649</v>
      </c>
      <c r="G17" s="12">
        <v>13801</v>
      </c>
      <c r="H17" s="24">
        <v>49649</v>
      </c>
      <c r="I17" s="24">
        <v>12223</v>
      </c>
    </row>
    <row r="18" spans="1:9" x14ac:dyDescent="0.25">
      <c r="A18" s="6" t="s">
        <v>31</v>
      </c>
      <c r="B18" s="10"/>
      <c r="C18" s="11" t="s">
        <v>32</v>
      </c>
      <c r="D18" s="11" t="s">
        <v>33</v>
      </c>
      <c r="E18" s="11"/>
      <c r="F18" s="12">
        <v>0</v>
      </c>
      <c r="G18" s="12">
        <v>0</v>
      </c>
      <c r="H18" s="24">
        <v>0</v>
      </c>
      <c r="I18" s="24">
        <v>0</v>
      </c>
    </row>
    <row r="19" spans="1:9" x14ac:dyDescent="0.25">
      <c r="A19" s="6" t="s">
        <v>34</v>
      </c>
      <c r="B19" s="10"/>
      <c r="C19" s="11" t="s">
        <v>35</v>
      </c>
      <c r="D19" s="11" t="s">
        <v>36</v>
      </c>
      <c r="E19" s="11"/>
      <c r="F19" s="12">
        <v>5470</v>
      </c>
      <c r="G19" s="12">
        <v>5470</v>
      </c>
      <c r="H19" s="24">
        <v>39513</v>
      </c>
      <c r="I19" s="24">
        <v>39513</v>
      </c>
    </row>
    <row r="20" spans="1:9" x14ac:dyDescent="0.25">
      <c r="A20" s="6" t="s">
        <v>37</v>
      </c>
      <c r="B20" s="10"/>
      <c r="C20" s="11" t="s">
        <v>38</v>
      </c>
      <c r="D20" s="11" t="s">
        <v>39</v>
      </c>
      <c r="E20" s="11"/>
      <c r="F20" s="12">
        <v>0</v>
      </c>
      <c r="G20" s="12">
        <v>0</v>
      </c>
      <c r="H20" s="24">
        <v>0</v>
      </c>
      <c r="I20" s="24">
        <v>0</v>
      </c>
    </row>
    <row r="21" spans="1:9" x14ac:dyDescent="0.25">
      <c r="A21" s="6" t="s">
        <v>40</v>
      </c>
      <c r="B21" s="10" t="s">
        <v>41</v>
      </c>
      <c r="C21" s="11" t="s">
        <v>42</v>
      </c>
      <c r="D21" s="11"/>
      <c r="E21" s="11"/>
      <c r="F21" s="12">
        <f>SUM(F22:F24)</f>
        <v>0</v>
      </c>
      <c r="G21" s="12">
        <f>SUM(G22:G24)</f>
        <v>1117</v>
      </c>
      <c r="H21" s="12">
        <f t="shared" ref="H21:I21" si="0">SUM(H22:H24)</f>
        <v>0</v>
      </c>
      <c r="I21" s="12">
        <f t="shared" si="0"/>
        <v>1019</v>
      </c>
    </row>
    <row r="22" spans="1:9" x14ac:dyDescent="0.25">
      <c r="A22" s="6" t="s">
        <v>43</v>
      </c>
      <c r="B22" s="10"/>
      <c r="C22" s="11" t="s">
        <v>20</v>
      </c>
      <c r="D22" s="11" t="s">
        <v>44</v>
      </c>
      <c r="E22" s="11"/>
      <c r="F22" s="12">
        <v>0</v>
      </c>
      <c r="G22" s="12">
        <v>1067</v>
      </c>
      <c r="H22" s="24">
        <v>0</v>
      </c>
      <c r="I22" s="24">
        <v>969</v>
      </c>
    </row>
    <row r="23" spans="1:9" x14ac:dyDescent="0.25">
      <c r="A23" s="6" t="s">
        <v>45</v>
      </c>
      <c r="B23" s="10"/>
      <c r="C23" s="11" t="s">
        <v>29</v>
      </c>
      <c r="D23" s="11" t="s">
        <v>46</v>
      </c>
      <c r="E23" s="11"/>
      <c r="F23" s="12">
        <v>0</v>
      </c>
      <c r="G23" s="12">
        <v>50</v>
      </c>
      <c r="H23" s="12">
        <v>0</v>
      </c>
      <c r="I23" s="12">
        <v>50</v>
      </c>
    </row>
    <row r="24" spans="1:9" x14ac:dyDescent="0.25">
      <c r="A24" s="6" t="s">
        <v>47</v>
      </c>
      <c r="B24" s="10"/>
      <c r="C24" s="11" t="s">
        <v>32</v>
      </c>
      <c r="D24" s="11" t="s">
        <v>48</v>
      </c>
      <c r="E24" s="11"/>
      <c r="F24" s="12">
        <v>0</v>
      </c>
      <c r="G24" s="12">
        <v>0</v>
      </c>
      <c r="H24" s="12">
        <v>0</v>
      </c>
      <c r="I24" s="12">
        <v>0</v>
      </c>
    </row>
    <row r="25" spans="1:9" x14ac:dyDescent="0.25">
      <c r="A25" s="6" t="s">
        <v>49</v>
      </c>
      <c r="B25" s="10" t="s">
        <v>50</v>
      </c>
      <c r="C25" s="11" t="s">
        <v>51</v>
      </c>
      <c r="D25" s="11"/>
      <c r="E25" s="11"/>
      <c r="F25" s="12">
        <v>0</v>
      </c>
      <c r="G25" s="12">
        <v>0</v>
      </c>
      <c r="H25" s="24">
        <v>0</v>
      </c>
      <c r="I25" s="24">
        <v>0</v>
      </c>
    </row>
    <row r="26" spans="1:9" x14ac:dyDescent="0.25">
      <c r="A26" s="6" t="s">
        <v>52</v>
      </c>
      <c r="B26" s="13" t="s">
        <v>9</v>
      </c>
      <c r="C26" s="14" t="s">
        <v>53</v>
      </c>
      <c r="D26" s="14"/>
      <c r="E26" s="14"/>
      <c r="F26" s="15">
        <f>F25+F21+F12+F11</f>
        <v>821243</v>
      </c>
      <c r="G26" s="15">
        <f>G25+G21+G12+G11</f>
        <v>627162</v>
      </c>
      <c r="H26" s="15">
        <f t="shared" ref="H26:I26" si="1">H25+H21+H12+H11</f>
        <v>855286</v>
      </c>
      <c r="I26" s="15">
        <f t="shared" si="1"/>
        <v>657149</v>
      </c>
    </row>
    <row r="27" spans="1:9" x14ac:dyDescent="0.25">
      <c r="A27" s="6" t="s">
        <v>54</v>
      </c>
      <c r="B27" s="16" t="s">
        <v>55</v>
      </c>
      <c r="C27" s="17" t="s">
        <v>56</v>
      </c>
      <c r="D27" s="17"/>
      <c r="E27" s="17"/>
      <c r="F27" s="18"/>
      <c r="G27" s="18"/>
      <c r="H27" s="23"/>
      <c r="I27" s="23"/>
    </row>
    <row r="28" spans="1:9" x14ac:dyDescent="0.25">
      <c r="A28" s="6" t="s">
        <v>57</v>
      </c>
      <c r="B28" s="10" t="s">
        <v>14</v>
      </c>
      <c r="C28" s="11" t="s">
        <v>58</v>
      </c>
      <c r="D28" s="11"/>
      <c r="E28" s="11"/>
      <c r="F28" s="12">
        <v>0</v>
      </c>
      <c r="G28" s="12">
        <v>877</v>
      </c>
      <c r="H28" s="24">
        <v>0</v>
      </c>
      <c r="I28" s="24">
        <v>1051</v>
      </c>
    </row>
    <row r="29" spans="1:9" x14ac:dyDescent="0.25">
      <c r="A29" s="6" t="s">
        <v>59</v>
      </c>
      <c r="B29" s="10" t="s">
        <v>17</v>
      </c>
      <c r="C29" s="11" t="s">
        <v>60</v>
      </c>
      <c r="D29" s="11"/>
      <c r="E29" s="11"/>
      <c r="F29" s="12">
        <v>0</v>
      </c>
      <c r="G29" s="12">
        <v>0</v>
      </c>
      <c r="H29" s="12">
        <v>0</v>
      </c>
      <c r="I29" s="12">
        <v>0</v>
      </c>
    </row>
    <row r="30" spans="1:9" x14ac:dyDescent="0.25">
      <c r="A30" s="6" t="s">
        <v>61</v>
      </c>
      <c r="B30" s="13" t="s">
        <v>55</v>
      </c>
      <c r="C30" s="14" t="s">
        <v>62</v>
      </c>
      <c r="D30" s="14"/>
      <c r="E30" s="14"/>
      <c r="F30" s="15">
        <f t="shared" ref="F30:I30" si="2">SUM(F28:F29)</f>
        <v>0</v>
      </c>
      <c r="G30" s="15">
        <f t="shared" si="2"/>
        <v>877</v>
      </c>
      <c r="H30" s="15">
        <f t="shared" si="2"/>
        <v>0</v>
      </c>
      <c r="I30" s="15">
        <f t="shared" si="2"/>
        <v>1051</v>
      </c>
    </row>
    <row r="31" spans="1:9" x14ac:dyDescent="0.25">
      <c r="A31" s="6" t="s">
        <v>63</v>
      </c>
      <c r="B31" s="16" t="s">
        <v>64</v>
      </c>
      <c r="C31" s="17" t="s">
        <v>65</v>
      </c>
      <c r="D31" s="17"/>
      <c r="E31" s="17"/>
      <c r="F31" s="18"/>
      <c r="G31" s="18"/>
      <c r="H31" s="23"/>
      <c r="I31" s="23"/>
    </row>
    <row r="32" spans="1:9" x14ac:dyDescent="0.25">
      <c r="A32" s="6" t="s">
        <v>66</v>
      </c>
      <c r="B32" s="10" t="s">
        <v>14</v>
      </c>
      <c r="C32" s="11" t="s">
        <v>67</v>
      </c>
      <c r="D32" s="11"/>
      <c r="E32" s="11"/>
      <c r="F32" s="12">
        <v>0</v>
      </c>
      <c r="G32" s="12">
        <v>0</v>
      </c>
      <c r="H32" s="24">
        <v>0</v>
      </c>
      <c r="I32" s="24">
        <v>0</v>
      </c>
    </row>
    <row r="33" spans="1:9" x14ac:dyDescent="0.25">
      <c r="A33" s="6" t="s">
        <v>68</v>
      </c>
      <c r="B33" s="10" t="s">
        <v>17</v>
      </c>
      <c r="C33" s="11" t="s">
        <v>69</v>
      </c>
      <c r="D33" s="11"/>
      <c r="E33" s="11"/>
      <c r="F33" s="12">
        <v>0</v>
      </c>
      <c r="G33" s="12">
        <v>194</v>
      </c>
      <c r="H33" s="24">
        <v>0</v>
      </c>
      <c r="I33" s="24">
        <v>69</v>
      </c>
    </row>
    <row r="34" spans="1:9" x14ac:dyDescent="0.25">
      <c r="A34" s="6" t="s">
        <v>70</v>
      </c>
      <c r="B34" s="10" t="s">
        <v>41</v>
      </c>
      <c r="C34" s="11" t="s">
        <v>71</v>
      </c>
      <c r="D34" s="11"/>
      <c r="E34" s="11"/>
      <c r="F34" s="12">
        <v>0</v>
      </c>
      <c r="G34" s="12">
        <v>51960</v>
      </c>
      <c r="H34" s="24">
        <v>0</v>
      </c>
      <c r="I34" s="24">
        <v>50007</v>
      </c>
    </row>
    <row r="35" spans="1:9" x14ac:dyDescent="0.25">
      <c r="A35" s="6" t="s">
        <v>72</v>
      </c>
      <c r="B35" s="10" t="s">
        <v>50</v>
      </c>
      <c r="C35" s="11" t="s">
        <v>73</v>
      </c>
      <c r="D35" s="11"/>
      <c r="E35" s="11"/>
      <c r="F35" s="12">
        <v>0</v>
      </c>
      <c r="G35" s="12">
        <v>0</v>
      </c>
      <c r="H35" s="24">
        <v>0</v>
      </c>
      <c r="I35" s="24">
        <v>0</v>
      </c>
    </row>
    <row r="36" spans="1:9" x14ac:dyDescent="0.25">
      <c r="A36" s="6" t="s">
        <v>74</v>
      </c>
      <c r="B36" s="13" t="s">
        <v>64</v>
      </c>
      <c r="C36" s="14" t="s">
        <v>75</v>
      </c>
      <c r="D36" s="14"/>
      <c r="E36" s="14"/>
      <c r="F36" s="15">
        <f>SUM(F32:F35)</f>
        <v>0</v>
      </c>
      <c r="G36" s="15">
        <f>SUM(G32:G35)</f>
        <v>52154</v>
      </c>
      <c r="H36" s="15">
        <f t="shared" ref="H36:I36" si="3">SUM(H32:H35)</f>
        <v>0</v>
      </c>
      <c r="I36" s="15">
        <f t="shared" si="3"/>
        <v>50076</v>
      </c>
    </row>
    <row r="37" spans="1:9" x14ac:dyDescent="0.25">
      <c r="A37" s="1"/>
      <c r="B37" s="19"/>
      <c r="C37" s="19"/>
      <c r="D37" s="19"/>
      <c r="E37" s="19"/>
      <c r="F37" s="19"/>
      <c r="G37" s="19"/>
    </row>
    <row r="38" spans="1:9" x14ac:dyDescent="0.25">
      <c r="A38" s="1"/>
      <c r="B38" s="33" t="s">
        <v>76</v>
      </c>
      <c r="C38" s="33"/>
      <c r="D38" s="33"/>
      <c r="E38" s="33"/>
      <c r="F38" s="33"/>
      <c r="G38" s="33"/>
      <c r="H38" s="33"/>
      <c r="I38" s="33"/>
    </row>
    <row r="39" spans="1:9" x14ac:dyDescent="0.25">
      <c r="A39" s="1"/>
      <c r="B39" s="19"/>
      <c r="C39" s="19"/>
      <c r="D39" s="19"/>
      <c r="E39" s="19"/>
      <c r="F39" s="19"/>
      <c r="G39" s="19"/>
    </row>
    <row r="40" spans="1:9" x14ac:dyDescent="0.25">
      <c r="A40" s="35" t="s">
        <v>77</v>
      </c>
      <c r="B40" s="37" t="s">
        <v>7</v>
      </c>
      <c r="C40" s="37"/>
      <c r="D40" s="37"/>
      <c r="E40" s="38"/>
      <c r="F40" s="32" t="s">
        <v>78</v>
      </c>
      <c r="G40" s="31"/>
      <c r="H40" s="29" t="s">
        <v>100</v>
      </c>
      <c r="I40" s="29"/>
    </row>
    <row r="41" spans="1:9" x14ac:dyDescent="0.25">
      <c r="A41" s="36"/>
      <c r="B41" s="39"/>
      <c r="C41" s="39"/>
      <c r="D41" s="39"/>
      <c r="E41" s="40"/>
      <c r="F41" s="9" t="s">
        <v>11</v>
      </c>
      <c r="G41" s="9" t="s">
        <v>12</v>
      </c>
      <c r="H41" s="9" t="s">
        <v>11</v>
      </c>
      <c r="I41" s="9" t="s">
        <v>12</v>
      </c>
    </row>
    <row r="42" spans="1:9" x14ac:dyDescent="0.25">
      <c r="A42" s="6" t="s">
        <v>79</v>
      </c>
      <c r="B42" s="10" t="s">
        <v>14</v>
      </c>
      <c r="C42" s="11" t="s">
        <v>15</v>
      </c>
      <c r="D42" s="11"/>
      <c r="E42" s="11"/>
      <c r="F42" s="24">
        <v>3801</v>
      </c>
      <c r="G42" s="12">
        <v>0</v>
      </c>
      <c r="H42" s="24">
        <v>3801</v>
      </c>
      <c r="I42" s="24">
        <v>0</v>
      </c>
    </row>
    <row r="43" spans="1:9" x14ac:dyDescent="0.25">
      <c r="A43" s="6" t="s">
        <v>80</v>
      </c>
      <c r="B43" s="10" t="s">
        <v>17</v>
      </c>
      <c r="C43" s="11" t="s">
        <v>18</v>
      </c>
      <c r="D43" s="11"/>
      <c r="E43" s="11"/>
      <c r="F43" s="24">
        <f>SUM(F44:F45)</f>
        <v>17495</v>
      </c>
      <c r="G43" s="12">
        <v>0</v>
      </c>
      <c r="H43" s="24">
        <f>SUM(H44:H45)</f>
        <v>17495</v>
      </c>
      <c r="I43" s="24">
        <v>0</v>
      </c>
    </row>
    <row r="44" spans="1:9" x14ac:dyDescent="0.25">
      <c r="A44" s="6" t="s">
        <v>81</v>
      </c>
      <c r="B44" s="10"/>
      <c r="C44" s="11" t="s">
        <v>20</v>
      </c>
      <c r="D44" s="11" t="s">
        <v>21</v>
      </c>
      <c r="E44" s="11"/>
      <c r="F44" s="24">
        <v>0</v>
      </c>
      <c r="G44" s="12">
        <v>0</v>
      </c>
      <c r="H44" s="24">
        <v>0</v>
      </c>
      <c r="I44" s="24">
        <v>0</v>
      </c>
    </row>
    <row r="45" spans="1:9" x14ac:dyDescent="0.25">
      <c r="A45" s="6" t="s">
        <v>82</v>
      </c>
      <c r="B45" s="10"/>
      <c r="C45" s="11" t="s">
        <v>29</v>
      </c>
      <c r="D45" s="11" t="s">
        <v>83</v>
      </c>
      <c r="E45" s="11"/>
      <c r="F45" s="24">
        <v>17495</v>
      </c>
      <c r="G45" s="12">
        <v>0</v>
      </c>
      <c r="H45" s="24">
        <v>17495</v>
      </c>
      <c r="I45" s="24">
        <v>0</v>
      </c>
    </row>
    <row r="46" spans="1:9" x14ac:dyDescent="0.25">
      <c r="A46" s="6" t="s">
        <v>84</v>
      </c>
      <c r="B46" s="10"/>
      <c r="C46" s="11" t="s">
        <v>32</v>
      </c>
      <c r="D46" s="11" t="s">
        <v>33</v>
      </c>
      <c r="E46" s="11"/>
      <c r="F46" s="24">
        <v>0</v>
      </c>
      <c r="G46" s="12">
        <v>0</v>
      </c>
      <c r="H46" s="24">
        <v>0</v>
      </c>
      <c r="I46" s="24">
        <v>0</v>
      </c>
    </row>
    <row r="47" spans="1:9" x14ac:dyDescent="0.25">
      <c r="A47" s="6" t="s">
        <v>85</v>
      </c>
      <c r="B47" s="10" t="s">
        <v>41</v>
      </c>
      <c r="C47" s="11" t="s">
        <v>51</v>
      </c>
      <c r="D47" s="11"/>
      <c r="E47" s="11"/>
      <c r="F47" s="24">
        <v>0</v>
      </c>
      <c r="G47" s="12">
        <v>0</v>
      </c>
      <c r="H47" s="24">
        <v>0</v>
      </c>
      <c r="I47" s="24">
        <v>0</v>
      </c>
    </row>
    <row r="48" spans="1:9" x14ac:dyDescent="0.25">
      <c r="A48" s="1"/>
      <c r="B48" s="19"/>
      <c r="C48" s="19"/>
      <c r="D48" s="19"/>
      <c r="E48" s="19"/>
      <c r="F48" s="19"/>
      <c r="G48" s="19"/>
    </row>
    <row r="49" spans="1:9" x14ac:dyDescent="0.25">
      <c r="A49" s="1"/>
      <c r="B49" s="33" t="s">
        <v>86</v>
      </c>
      <c r="C49" s="33"/>
      <c r="D49" s="33"/>
      <c r="E49" s="33"/>
      <c r="F49" s="33"/>
      <c r="G49" s="33"/>
      <c r="H49" s="33"/>
      <c r="I49" s="33"/>
    </row>
    <row r="50" spans="1:9" x14ac:dyDescent="0.25">
      <c r="A50" s="1"/>
      <c r="B50" s="20"/>
      <c r="C50" s="20"/>
      <c r="D50" s="20"/>
      <c r="E50" s="20"/>
      <c r="F50" s="20"/>
      <c r="G50" s="20"/>
    </row>
    <row r="51" spans="1:9" x14ac:dyDescent="0.25">
      <c r="A51" s="35" t="s">
        <v>87</v>
      </c>
      <c r="B51" s="41" t="s">
        <v>7</v>
      </c>
      <c r="C51" s="37"/>
      <c r="D51" s="37"/>
      <c r="E51" s="38"/>
      <c r="F51" s="32" t="s">
        <v>78</v>
      </c>
      <c r="G51" s="31"/>
      <c r="H51" s="29" t="s">
        <v>100</v>
      </c>
      <c r="I51" s="29"/>
    </row>
    <row r="52" spans="1:9" x14ac:dyDescent="0.25">
      <c r="A52" s="36"/>
      <c r="B52" s="42"/>
      <c r="C52" s="39"/>
      <c r="D52" s="39"/>
      <c r="E52" s="40"/>
      <c r="F52" s="9" t="s">
        <v>11</v>
      </c>
      <c r="G52" s="9" t="s">
        <v>12</v>
      </c>
      <c r="H52" s="9" t="s">
        <v>11</v>
      </c>
      <c r="I52" s="9" t="s">
        <v>12</v>
      </c>
    </row>
    <row r="53" spans="1:9" x14ac:dyDescent="0.25">
      <c r="A53" s="6" t="s">
        <v>88</v>
      </c>
      <c r="B53" s="11" t="s">
        <v>14</v>
      </c>
      <c r="C53" s="11" t="s">
        <v>15</v>
      </c>
      <c r="D53" s="11"/>
      <c r="E53" s="11"/>
      <c r="F53" s="24">
        <v>0</v>
      </c>
      <c r="G53" s="12">
        <v>0</v>
      </c>
      <c r="H53" s="24">
        <v>0</v>
      </c>
      <c r="I53" s="24">
        <v>0</v>
      </c>
    </row>
    <row r="54" spans="1:9" x14ac:dyDescent="0.25">
      <c r="A54" s="6" t="s">
        <v>89</v>
      </c>
      <c r="B54" s="11" t="s">
        <v>17</v>
      </c>
      <c r="C54" s="11" t="s">
        <v>18</v>
      </c>
      <c r="D54" s="11"/>
      <c r="E54" s="11"/>
      <c r="F54" s="24">
        <f>SUM(F55:F57)</f>
        <v>9754</v>
      </c>
      <c r="G54" s="21">
        <v>0</v>
      </c>
      <c r="H54" s="24">
        <f>SUM(H55:H57)</f>
        <v>9754</v>
      </c>
      <c r="I54" s="24">
        <v>0</v>
      </c>
    </row>
    <row r="55" spans="1:9" x14ac:dyDescent="0.25">
      <c r="A55" s="6" t="s">
        <v>90</v>
      </c>
      <c r="B55" s="11"/>
      <c r="C55" s="11" t="s">
        <v>20</v>
      </c>
      <c r="D55" s="11" t="s">
        <v>21</v>
      </c>
      <c r="E55" s="11"/>
      <c r="F55" s="24">
        <v>0</v>
      </c>
      <c r="G55" s="12">
        <v>0</v>
      </c>
      <c r="H55" s="24">
        <v>0</v>
      </c>
      <c r="I55" s="24">
        <v>0</v>
      </c>
    </row>
    <row r="56" spans="1:9" x14ac:dyDescent="0.25">
      <c r="A56" s="6" t="s">
        <v>91</v>
      </c>
      <c r="B56" s="11"/>
      <c r="C56" s="11" t="s">
        <v>29</v>
      </c>
      <c r="D56" s="11" t="s">
        <v>83</v>
      </c>
      <c r="E56" s="11"/>
      <c r="F56" s="24">
        <v>9754</v>
      </c>
      <c r="G56" s="12">
        <v>0</v>
      </c>
      <c r="H56" s="24">
        <v>9754</v>
      </c>
      <c r="I56" s="24">
        <v>0</v>
      </c>
    </row>
    <row r="57" spans="1:9" x14ac:dyDescent="0.25">
      <c r="A57" s="6" t="s">
        <v>92</v>
      </c>
      <c r="B57" s="11"/>
      <c r="C57" s="11" t="s">
        <v>32</v>
      </c>
      <c r="D57" s="11" t="s">
        <v>33</v>
      </c>
      <c r="E57" s="11"/>
      <c r="F57" s="24">
        <v>0</v>
      </c>
      <c r="G57" s="12">
        <v>0</v>
      </c>
      <c r="H57" s="24">
        <v>0</v>
      </c>
      <c r="I57" s="24">
        <v>0</v>
      </c>
    </row>
    <row r="58" spans="1:9" x14ac:dyDescent="0.25">
      <c r="A58" s="1"/>
      <c r="B58" s="19"/>
      <c r="C58" s="19"/>
      <c r="D58" s="19"/>
      <c r="E58" s="19"/>
      <c r="F58" s="19"/>
      <c r="G58" s="19"/>
    </row>
    <row r="59" spans="1:9" x14ac:dyDescent="0.25">
      <c r="A59" s="1"/>
      <c r="B59" s="33" t="s">
        <v>93</v>
      </c>
      <c r="C59" s="33"/>
      <c r="D59" s="33"/>
      <c r="E59" s="33"/>
      <c r="F59" s="33"/>
      <c r="G59" s="33"/>
      <c r="H59" s="33"/>
      <c r="I59" s="33"/>
    </row>
    <row r="60" spans="1:9" x14ac:dyDescent="0.25">
      <c r="A60" s="1"/>
      <c r="B60" s="33" t="s">
        <v>94</v>
      </c>
      <c r="C60" s="33"/>
      <c r="D60" s="33"/>
      <c r="E60" s="33"/>
      <c r="F60" s="33"/>
      <c r="G60" s="33"/>
      <c r="H60" s="33"/>
      <c r="I60" s="33"/>
    </row>
    <row r="61" spans="1:9" x14ac:dyDescent="0.25">
      <c r="A61" s="1"/>
      <c r="B61" s="19"/>
      <c r="C61" s="19"/>
      <c r="D61" s="19"/>
      <c r="E61" s="19"/>
      <c r="F61" s="19"/>
      <c r="G61" s="19"/>
    </row>
    <row r="62" spans="1:9" x14ac:dyDescent="0.25">
      <c r="A62" s="35" t="s">
        <v>95</v>
      </c>
      <c r="B62" s="41" t="s">
        <v>7</v>
      </c>
      <c r="C62" s="37"/>
      <c r="D62" s="37"/>
      <c r="E62" s="38"/>
      <c r="F62" s="43" t="s">
        <v>78</v>
      </c>
      <c r="G62" s="31"/>
      <c r="H62" s="34" t="s">
        <v>100</v>
      </c>
      <c r="I62" s="28"/>
    </row>
    <row r="63" spans="1:9" x14ac:dyDescent="0.25">
      <c r="A63" s="36"/>
      <c r="B63" s="42"/>
      <c r="C63" s="39"/>
      <c r="D63" s="39"/>
      <c r="E63" s="40"/>
      <c r="F63" s="9" t="s">
        <v>11</v>
      </c>
      <c r="G63" s="9" t="s">
        <v>12</v>
      </c>
      <c r="H63" s="9" t="s">
        <v>11</v>
      </c>
      <c r="I63" s="9" t="s">
        <v>12</v>
      </c>
    </row>
    <row r="64" spans="1:9" x14ac:dyDescent="0.25">
      <c r="A64" s="6" t="s">
        <v>96</v>
      </c>
      <c r="B64" s="12" t="s">
        <v>20</v>
      </c>
      <c r="C64" s="12" t="s">
        <v>97</v>
      </c>
      <c r="D64" s="12"/>
      <c r="E64" s="12"/>
      <c r="F64" s="12">
        <v>0</v>
      </c>
      <c r="G64" s="12">
        <v>0</v>
      </c>
      <c r="H64" s="24">
        <v>0</v>
      </c>
      <c r="I64" s="24">
        <v>0</v>
      </c>
    </row>
    <row r="65" spans="1:9" x14ac:dyDescent="0.25">
      <c r="A65" s="6" t="s">
        <v>98</v>
      </c>
      <c r="B65" s="12" t="s">
        <v>29</v>
      </c>
      <c r="C65" s="12" t="s">
        <v>99</v>
      </c>
      <c r="D65" s="12"/>
      <c r="E65" s="12"/>
      <c r="F65" s="12">
        <v>0</v>
      </c>
      <c r="G65" s="12">
        <v>0</v>
      </c>
      <c r="H65" s="24">
        <v>0</v>
      </c>
      <c r="I65" s="24">
        <v>0</v>
      </c>
    </row>
  </sheetData>
  <mergeCells count="23">
    <mergeCell ref="H62:I62"/>
    <mergeCell ref="A40:A41"/>
    <mergeCell ref="B40:E41"/>
    <mergeCell ref="F40:G40"/>
    <mergeCell ref="A62:A63"/>
    <mergeCell ref="B62:E63"/>
    <mergeCell ref="F62:G62"/>
    <mergeCell ref="A51:A52"/>
    <mergeCell ref="B51:E52"/>
    <mergeCell ref="F51:G51"/>
    <mergeCell ref="B49:I49"/>
    <mergeCell ref="B59:I59"/>
    <mergeCell ref="B60:I60"/>
    <mergeCell ref="B3:I3"/>
    <mergeCell ref="B4:I4"/>
    <mergeCell ref="H9:I9"/>
    <mergeCell ref="H40:I40"/>
    <mergeCell ref="H51:I51"/>
    <mergeCell ref="B8:E8"/>
    <mergeCell ref="B9:E9"/>
    <mergeCell ref="F9:G9"/>
    <mergeCell ref="B6:I6"/>
    <mergeCell ref="B38:I38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Mészárosné Szincsák Mária</cp:lastModifiedBy>
  <cp:lastPrinted>2019-04-23T13:27:25Z</cp:lastPrinted>
  <dcterms:created xsi:type="dcterms:W3CDTF">2018-05-24T08:33:59Z</dcterms:created>
  <dcterms:modified xsi:type="dcterms:W3CDTF">2019-05-13T10:08:29Z</dcterms:modified>
</cp:coreProperties>
</file>