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Munka2" sheetId="1" r:id="rId1"/>
  </sheets>
  <definedNames>
    <definedName name="_xlnm.Print_Area" localSheetId="0">Munka2!$A$1:$AB$47</definedName>
  </definedNames>
  <calcPr calcId="152511"/>
</workbook>
</file>

<file path=xl/calcChain.xml><?xml version="1.0" encoding="utf-8"?>
<calcChain xmlns="http://schemas.openxmlformats.org/spreadsheetml/2006/main">
  <c r="N37" i="1" l="1"/>
  <c r="O37" i="1"/>
  <c r="P37" i="1"/>
  <c r="Q37" i="1"/>
  <c r="R37" i="1"/>
  <c r="M37" i="1"/>
  <c r="N33" i="1"/>
  <c r="O33" i="1"/>
  <c r="P33" i="1"/>
  <c r="Q33" i="1"/>
  <c r="R33" i="1"/>
  <c r="M33" i="1"/>
  <c r="F37" i="1"/>
  <c r="G37" i="1"/>
  <c r="H37" i="1"/>
  <c r="I37" i="1"/>
  <c r="J37" i="1"/>
  <c r="E37" i="1"/>
  <c r="F33" i="1"/>
  <c r="G33" i="1"/>
  <c r="H33" i="1"/>
  <c r="I33" i="1"/>
  <c r="J33" i="1"/>
  <c r="E33" i="1"/>
  <c r="N28" i="1"/>
  <c r="O28" i="1"/>
  <c r="P28" i="1"/>
  <c r="Q28" i="1"/>
  <c r="R28" i="1"/>
  <c r="M28" i="1"/>
  <c r="F28" i="1"/>
  <c r="G28" i="1"/>
  <c r="H28" i="1"/>
  <c r="I28" i="1"/>
  <c r="J28" i="1"/>
  <c r="E28" i="1"/>
  <c r="F23" i="1"/>
  <c r="G23" i="1"/>
  <c r="H23" i="1"/>
  <c r="I23" i="1"/>
  <c r="J23" i="1"/>
  <c r="N41" i="1"/>
  <c r="O41" i="1"/>
  <c r="P41" i="1"/>
  <c r="Q41" i="1"/>
  <c r="R41" i="1"/>
  <c r="M41" i="1"/>
  <c r="F41" i="1"/>
  <c r="G41" i="1"/>
  <c r="H41" i="1"/>
  <c r="I41" i="1"/>
  <c r="J41" i="1"/>
  <c r="E41" i="1"/>
  <c r="N27" i="1" l="1"/>
  <c r="R27" i="1"/>
  <c r="Q27" i="1"/>
  <c r="P27" i="1"/>
  <c r="O27" i="1"/>
  <c r="M27" i="1"/>
  <c r="E27" i="1"/>
  <c r="J27" i="1"/>
  <c r="I27" i="1"/>
  <c r="H27" i="1"/>
  <c r="G27" i="1"/>
  <c r="F27" i="1"/>
  <c r="L8" i="1"/>
  <c r="L9" i="1"/>
  <c r="L10" i="1"/>
  <c r="L11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7" i="1"/>
  <c r="L38" i="1"/>
  <c r="L39" i="1"/>
  <c r="L42" i="1"/>
  <c r="L43" i="1"/>
  <c r="L44" i="1"/>
  <c r="L45" i="1"/>
  <c r="L46" i="1"/>
  <c r="L41" i="1" l="1"/>
  <c r="Z8" i="1"/>
  <c r="Z9" i="1"/>
  <c r="Z10" i="1"/>
  <c r="Z11" i="1"/>
  <c r="Z13" i="1"/>
  <c r="Z14" i="1"/>
  <c r="Z15" i="1"/>
  <c r="Z16" i="1"/>
  <c r="Z18" i="1"/>
  <c r="Z19" i="1"/>
  <c r="Z20" i="1"/>
  <c r="Z21" i="1"/>
  <c r="Z22" i="1"/>
  <c r="Z24" i="1"/>
  <c r="Z25" i="1"/>
  <c r="Z26" i="1"/>
  <c r="Z28" i="1"/>
  <c r="Z29" i="1"/>
  <c r="Z30" i="1"/>
  <c r="Z31" i="1"/>
  <c r="Z32" i="1"/>
  <c r="Z34" i="1"/>
  <c r="Z37" i="1"/>
  <c r="Z38" i="1"/>
  <c r="Z39" i="1"/>
  <c r="Z42" i="1"/>
  <c r="Z43" i="1"/>
  <c r="Z44" i="1"/>
  <c r="Z45" i="1"/>
  <c r="Z46" i="1"/>
  <c r="X8" i="1"/>
  <c r="X9" i="1"/>
  <c r="X10" i="1"/>
  <c r="X11" i="1"/>
  <c r="X13" i="1"/>
  <c r="X14" i="1"/>
  <c r="X15" i="1"/>
  <c r="X16" i="1"/>
  <c r="X18" i="1"/>
  <c r="X19" i="1"/>
  <c r="X20" i="1"/>
  <c r="X21" i="1"/>
  <c r="X22" i="1"/>
  <c r="X24" i="1"/>
  <c r="X25" i="1"/>
  <c r="X26" i="1"/>
  <c r="X28" i="1"/>
  <c r="X29" i="1"/>
  <c r="X30" i="1"/>
  <c r="X31" i="1"/>
  <c r="X32" i="1"/>
  <c r="X34" i="1"/>
  <c r="X37" i="1"/>
  <c r="X38" i="1"/>
  <c r="X39" i="1"/>
  <c r="X42" i="1"/>
  <c r="X43" i="1"/>
  <c r="X44" i="1"/>
  <c r="X45" i="1"/>
  <c r="X46" i="1"/>
  <c r="V8" i="1"/>
  <c r="V9" i="1"/>
  <c r="V10" i="1"/>
  <c r="V11" i="1"/>
  <c r="V13" i="1"/>
  <c r="V14" i="1"/>
  <c r="V15" i="1"/>
  <c r="V16" i="1"/>
  <c r="V18" i="1"/>
  <c r="V19" i="1"/>
  <c r="V20" i="1"/>
  <c r="V21" i="1"/>
  <c r="V22" i="1"/>
  <c r="V24" i="1"/>
  <c r="V25" i="1"/>
  <c r="V26" i="1"/>
  <c r="V28" i="1"/>
  <c r="V29" i="1"/>
  <c r="V30" i="1"/>
  <c r="V31" i="1"/>
  <c r="V32" i="1"/>
  <c r="V34" i="1"/>
  <c r="V37" i="1"/>
  <c r="V38" i="1"/>
  <c r="V39" i="1"/>
  <c r="V42" i="1"/>
  <c r="V43" i="1"/>
  <c r="V44" i="1"/>
  <c r="V45" i="1"/>
  <c r="V46" i="1"/>
  <c r="T8" i="1"/>
  <c r="AB8" i="1" s="1"/>
  <c r="T9" i="1"/>
  <c r="AB9" i="1" s="1"/>
  <c r="T10" i="1"/>
  <c r="AB10" i="1" s="1"/>
  <c r="T11" i="1"/>
  <c r="AB11" i="1" s="1"/>
  <c r="T13" i="1"/>
  <c r="AB13" i="1" s="1"/>
  <c r="T14" i="1"/>
  <c r="AB14" i="1" s="1"/>
  <c r="T15" i="1"/>
  <c r="AB15" i="1" s="1"/>
  <c r="T16" i="1"/>
  <c r="AB16" i="1" s="1"/>
  <c r="T18" i="1"/>
  <c r="AB18" i="1" s="1"/>
  <c r="T19" i="1"/>
  <c r="AB19" i="1" s="1"/>
  <c r="T20" i="1"/>
  <c r="AB20" i="1" s="1"/>
  <c r="T21" i="1"/>
  <c r="AB21" i="1" s="1"/>
  <c r="T22" i="1"/>
  <c r="AB22" i="1" s="1"/>
  <c r="T24" i="1"/>
  <c r="AB24" i="1" s="1"/>
  <c r="T25" i="1"/>
  <c r="AB25" i="1" s="1"/>
  <c r="T26" i="1"/>
  <c r="AB26" i="1" s="1"/>
  <c r="T28" i="1"/>
  <c r="AB28" i="1" s="1"/>
  <c r="T29" i="1"/>
  <c r="AB29" i="1" s="1"/>
  <c r="T30" i="1"/>
  <c r="AB30" i="1" s="1"/>
  <c r="T31" i="1"/>
  <c r="AB31" i="1" s="1"/>
  <c r="T32" i="1"/>
  <c r="AB32" i="1" s="1"/>
  <c r="T34" i="1"/>
  <c r="AB34" i="1" s="1"/>
  <c r="T37" i="1"/>
  <c r="AB37" i="1" s="1"/>
  <c r="T38" i="1"/>
  <c r="AB38" i="1" s="1"/>
  <c r="T39" i="1"/>
  <c r="AB39" i="1" s="1"/>
  <c r="T42" i="1"/>
  <c r="AB42" i="1" s="1"/>
  <c r="T43" i="1"/>
  <c r="AB43" i="1" s="1"/>
  <c r="T44" i="1"/>
  <c r="T45" i="1"/>
  <c r="AB45" i="1" s="1"/>
  <c r="T46" i="1"/>
  <c r="AB46" i="1" s="1"/>
  <c r="S8" i="1"/>
  <c r="S9" i="1"/>
  <c r="S10" i="1"/>
  <c r="S11" i="1"/>
  <c r="S13" i="1"/>
  <c r="S14" i="1"/>
  <c r="S15" i="1"/>
  <c r="S16" i="1"/>
  <c r="S18" i="1"/>
  <c r="S19" i="1"/>
  <c r="S20" i="1"/>
  <c r="S21" i="1"/>
  <c r="S22" i="1"/>
  <c r="S24" i="1"/>
  <c r="S25" i="1"/>
  <c r="S26" i="1"/>
  <c r="S28" i="1"/>
  <c r="S29" i="1"/>
  <c r="S30" i="1"/>
  <c r="S31" i="1"/>
  <c r="S32" i="1"/>
  <c r="S34" i="1"/>
  <c r="S37" i="1"/>
  <c r="S38" i="1"/>
  <c r="S39" i="1"/>
  <c r="S42" i="1"/>
  <c r="S43" i="1"/>
  <c r="S44" i="1"/>
  <c r="S45" i="1"/>
  <c r="S46" i="1"/>
  <c r="R23" i="1"/>
  <c r="Z23" i="1" s="1"/>
  <c r="R17" i="1"/>
  <c r="R12" i="1"/>
  <c r="R7" i="1"/>
  <c r="P23" i="1"/>
  <c r="X23" i="1" s="1"/>
  <c r="P17" i="1"/>
  <c r="P12" i="1"/>
  <c r="P7" i="1"/>
  <c r="N23" i="1"/>
  <c r="N17" i="1"/>
  <c r="N12" i="1"/>
  <c r="N7" i="1"/>
  <c r="K8" i="1"/>
  <c r="AA8" i="1" s="1"/>
  <c r="K9" i="1"/>
  <c r="K10" i="1"/>
  <c r="K11" i="1"/>
  <c r="K13" i="1"/>
  <c r="AA13" i="1" s="1"/>
  <c r="K14" i="1"/>
  <c r="K15" i="1"/>
  <c r="K16" i="1"/>
  <c r="K18" i="1"/>
  <c r="AA18" i="1" s="1"/>
  <c r="K19" i="1"/>
  <c r="K20" i="1"/>
  <c r="K21" i="1"/>
  <c r="K22" i="1"/>
  <c r="AA22" i="1" s="1"/>
  <c r="K24" i="1"/>
  <c r="K25" i="1"/>
  <c r="K26" i="1"/>
  <c r="K28" i="1"/>
  <c r="K29" i="1"/>
  <c r="K30" i="1"/>
  <c r="K31" i="1"/>
  <c r="AA31" i="1" s="1"/>
  <c r="K32" i="1"/>
  <c r="K34" i="1"/>
  <c r="K37" i="1"/>
  <c r="K38" i="1"/>
  <c r="K39" i="1"/>
  <c r="AA39" i="1" s="1"/>
  <c r="K42" i="1"/>
  <c r="K43" i="1"/>
  <c r="K44" i="1"/>
  <c r="K45" i="1"/>
  <c r="K46" i="1"/>
  <c r="L36" i="1"/>
  <c r="Z36" i="1"/>
  <c r="F17" i="1"/>
  <c r="V17" i="1" s="1"/>
  <c r="G17" i="1"/>
  <c r="H17" i="1"/>
  <c r="I17" i="1"/>
  <c r="J17" i="1"/>
  <c r="F7" i="1"/>
  <c r="G7" i="1"/>
  <c r="H7" i="1"/>
  <c r="I7" i="1"/>
  <c r="J7" i="1"/>
  <c r="F12" i="1"/>
  <c r="G12" i="1"/>
  <c r="H12" i="1"/>
  <c r="I12" i="1"/>
  <c r="J12" i="1"/>
  <c r="AA15" i="1" l="1"/>
  <c r="AA46" i="1"/>
  <c r="AA43" i="1"/>
  <c r="AA34" i="1"/>
  <c r="AA30" i="1"/>
  <c r="AA25" i="1"/>
  <c r="AA24" i="1"/>
  <c r="AA20" i="1"/>
  <c r="AA19" i="1"/>
  <c r="AA10" i="1"/>
  <c r="AA9" i="1"/>
  <c r="AA37" i="1"/>
  <c r="AA28" i="1"/>
  <c r="AA45" i="1"/>
  <c r="S41" i="1"/>
  <c r="X41" i="1"/>
  <c r="V41" i="1"/>
  <c r="Z41" i="1"/>
  <c r="AA44" i="1"/>
  <c r="K41" i="1"/>
  <c r="AB44" i="1"/>
  <c r="AB41" i="1" s="1"/>
  <c r="T41" i="1"/>
  <c r="Z27" i="1"/>
  <c r="L17" i="1"/>
  <c r="AA32" i="1"/>
  <c r="T36" i="1"/>
  <c r="AB36" i="1" s="1"/>
  <c r="AA38" i="1"/>
  <c r="AA21" i="1"/>
  <c r="AA26" i="1"/>
  <c r="X27" i="1"/>
  <c r="X12" i="1"/>
  <c r="X36" i="1"/>
  <c r="AA42" i="1"/>
  <c r="AA29" i="1"/>
  <c r="Z17" i="1"/>
  <c r="T17" i="1"/>
  <c r="AB17" i="1" s="1"/>
  <c r="AA16" i="1"/>
  <c r="T12" i="1"/>
  <c r="Z12" i="1"/>
  <c r="J6" i="1"/>
  <c r="J40" i="1" s="1"/>
  <c r="L12" i="1"/>
  <c r="AA14" i="1"/>
  <c r="AA11" i="1"/>
  <c r="V27" i="1"/>
  <c r="L27" i="1"/>
  <c r="T23" i="1"/>
  <c r="AB23" i="1" s="1"/>
  <c r="P6" i="1"/>
  <c r="P40" i="1" s="1"/>
  <c r="P47" i="1" s="1"/>
  <c r="V7" i="1"/>
  <c r="T27" i="1"/>
  <c r="R6" i="1"/>
  <c r="R40" i="1" s="1"/>
  <c r="R47" i="1" s="1"/>
  <c r="V23" i="1"/>
  <c r="X7" i="1"/>
  <c r="V36" i="1"/>
  <c r="L7" i="1"/>
  <c r="N6" i="1"/>
  <c r="N40" i="1" s="1"/>
  <c r="N47" i="1" s="1"/>
  <c r="V12" i="1"/>
  <c r="F6" i="1"/>
  <c r="F40" i="1" s="1"/>
  <c r="X17" i="1"/>
  <c r="H6" i="1"/>
  <c r="H40" i="1" s="1"/>
  <c r="Z7" i="1"/>
  <c r="T7" i="1"/>
  <c r="E7" i="1"/>
  <c r="K7" i="1" s="1"/>
  <c r="M7" i="1"/>
  <c r="O7" i="1"/>
  <c r="Q7" i="1"/>
  <c r="U8" i="1"/>
  <c r="W8" i="1"/>
  <c r="Y8" i="1"/>
  <c r="U9" i="1"/>
  <c r="W9" i="1"/>
  <c r="Y9" i="1"/>
  <c r="U10" i="1"/>
  <c r="W10" i="1"/>
  <c r="Y10" i="1"/>
  <c r="U11" i="1"/>
  <c r="W11" i="1"/>
  <c r="Y11" i="1"/>
  <c r="E12" i="1"/>
  <c r="K12" i="1" s="1"/>
  <c r="M12" i="1"/>
  <c r="O12" i="1"/>
  <c r="Q12" i="1"/>
  <c r="U13" i="1"/>
  <c r="W13" i="1"/>
  <c r="Y13" i="1"/>
  <c r="U14" i="1"/>
  <c r="W14" i="1"/>
  <c r="Y14" i="1"/>
  <c r="U15" i="1"/>
  <c r="W15" i="1"/>
  <c r="Y15" i="1"/>
  <c r="U16" i="1"/>
  <c r="W16" i="1"/>
  <c r="Y16" i="1"/>
  <c r="E17" i="1"/>
  <c r="K17" i="1" s="1"/>
  <c r="M17" i="1"/>
  <c r="O17" i="1"/>
  <c r="Q17" i="1"/>
  <c r="U18" i="1"/>
  <c r="W18" i="1"/>
  <c r="Y18" i="1"/>
  <c r="U19" i="1"/>
  <c r="W19" i="1"/>
  <c r="Y19" i="1"/>
  <c r="U20" i="1"/>
  <c r="W20" i="1"/>
  <c r="Y20" i="1"/>
  <c r="U21" i="1"/>
  <c r="W21" i="1"/>
  <c r="Y21" i="1"/>
  <c r="U22" i="1"/>
  <c r="W22" i="1"/>
  <c r="Y22" i="1"/>
  <c r="E23" i="1"/>
  <c r="G6" i="1"/>
  <c r="G40" i="1" s="1"/>
  <c r="G47" i="1" s="1"/>
  <c r="I6" i="1"/>
  <c r="I40" i="1" s="1"/>
  <c r="I47" i="1" s="1"/>
  <c r="M23" i="1"/>
  <c r="O23" i="1"/>
  <c r="Q23" i="1"/>
  <c r="U24" i="1"/>
  <c r="W24" i="1"/>
  <c r="Y24" i="1"/>
  <c r="U25" i="1"/>
  <c r="W25" i="1"/>
  <c r="Y25" i="1"/>
  <c r="U26" i="1"/>
  <c r="W26" i="1"/>
  <c r="Y26" i="1"/>
  <c r="K27" i="1"/>
  <c r="U28" i="1"/>
  <c r="W28" i="1"/>
  <c r="Y28" i="1"/>
  <c r="U29" i="1"/>
  <c r="W29" i="1"/>
  <c r="Y29" i="1"/>
  <c r="U30" i="1"/>
  <c r="W30" i="1"/>
  <c r="Y30" i="1"/>
  <c r="U31" i="1"/>
  <c r="W31" i="1"/>
  <c r="Y31" i="1"/>
  <c r="U32" i="1"/>
  <c r="W32" i="1"/>
  <c r="Y32" i="1"/>
  <c r="K36" i="1"/>
  <c r="U37" i="1"/>
  <c r="W37" i="1"/>
  <c r="Y37" i="1"/>
  <c r="U38" i="1"/>
  <c r="W38" i="1"/>
  <c r="Y38" i="1"/>
  <c r="U39" i="1"/>
  <c r="W39" i="1"/>
  <c r="Y39" i="1"/>
  <c r="U42" i="1"/>
  <c r="W42" i="1"/>
  <c r="Y42" i="1"/>
  <c r="U43" i="1"/>
  <c r="W43" i="1"/>
  <c r="Y43" i="1"/>
  <c r="U44" i="1"/>
  <c r="W44" i="1"/>
  <c r="Y44" i="1"/>
  <c r="U45" i="1"/>
  <c r="W45" i="1"/>
  <c r="Y45" i="1"/>
  <c r="U46" i="1"/>
  <c r="W46" i="1"/>
  <c r="Y46" i="1"/>
  <c r="T40" i="1" l="1"/>
  <c r="T47" i="1" s="1"/>
  <c r="J47" i="1"/>
  <c r="Z40" i="1"/>
  <c r="Z47" i="1" s="1"/>
  <c r="H47" i="1"/>
  <c r="X40" i="1"/>
  <c r="X47" i="1" s="1"/>
  <c r="L40" i="1"/>
  <c r="F47" i="1"/>
  <c r="V40" i="1"/>
  <c r="V47" i="1" s="1"/>
  <c r="Y41" i="1"/>
  <c r="W41" i="1"/>
  <c r="AA41" i="1"/>
  <c r="U41" i="1"/>
  <c r="AB27" i="1"/>
  <c r="K23" i="1"/>
  <c r="S17" i="1"/>
  <c r="AA17" i="1" s="1"/>
  <c r="AB12" i="1"/>
  <c r="S12" i="1"/>
  <c r="Z6" i="1"/>
  <c r="V6" i="1"/>
  <c r="S7" i="1"/>
  <c r="AA7" i="1" s="1"/>
  <c r="Z33" i="1"/>
  <c r="AB7" i="1"/>
  <c r="X35" i="1"/>
  <c r="AA12" i="1"/>
  <c r="S23" i="1"/>
  <c r="L35" i="1"/>
  <c r="V35" i="1"/>
  <c r="T6" i="1"/>
  <c r="Z35" i="1"/>
  <c r="S36" i="1"/>
  <c r="AA36" i="1" s="1"/>
  <c r="S27" i="1"/>
  <c r="AA27" i="1" s="1"/>
  <c r="T35" i="1"/>
  <c r="X6" i="1"/>
  <c r="L6" i="1"/>
  <c r="Y17" i="1"/>
  <c r="Y36" i="1"/>
  <c r="W36" i="1"/>
  <c r="W27" i="1"/>
  <c r="Y23" i="1"/>
  <c r="Y12" i="1"/>
  <c r="U36" i="1"/>
  <c r="W12" i="1"/>
  <c r="Q6" i="1"/>
  <c r="Q40" i="1" s="1"/>
  <c r="Q47" i="1" s="1"/>
  <c r="U23" i="1"/>
  <c r="U12" i="1"/>
  <c r="O6" i="1"/>
  <c r="O40" i="1" s="1"/>
  <c r="O47" i="1" s="1"/>
  <c r="M6" i="1"/>
  <c r="M40" i="1" s="1"/>
  <c r="M47" i="1" s="1"/>
  <c r="Y27" i="1"/>
  <c r="E6" i="1"/>
  <c r="W23" i="1"/>
  <c r="Y7" i="1"/>
  <c r="W17" i="1"/>
  <c r="W7" i="1"/>
  <c r="U17" i="1"/>
  <c r="U7" i="1"/>
  <c r="K35" i="1"/>
  <c r="U27" i="1"/>
  <c r="AB40" i="1" l="1"/>
  <c r="AB47" i="1" s="1"/>
  <c r="W40" i="1"/>
  <c r="W47" i="1" s="1"/>
  <c r="Y40" i="1"/>
  <c r="Y47" i="1" s="1"/>
  <c r="S40" i="1"/>
  <c r="S47" i="1" s="1"/>
  <c r="AA23" i="1"/>
  <c r="K6" i="1"/>
  <c r="E40" i="1"/>
  <c r="AB35" i="1"/>
  <c r="S6" i="1"/>
  <c r="V33" i="1"/>
  <c r="T33" i="1"/>
  <c r="L33" i="1"/>
  <c r="AB6" i="1"/>
  <c r="S35" i="1"/>
  <c r="AA35" i="1" s="1"/>
  <c r="X33" i="1"/>
  <c r="Y6" i="1"/>
  <c r="Y33" i="1" s="1"/>
  <c r="W6" i="1"/>
  <c r="W33" i="1" s="1"/>
  <c r="U6" i="1"/>
  <c r="K33" i="1"/>
  <c r="E47" i="1" l="1"/>
  <c r="K47" i="1" s="1"/>
  <c r="K40" i="1"/>
  <c r="AA40" i="1" s="1"/>
  <c r="AA47" i="1" s="1"/>
  <c r="U40" i="1"/>
  <c r="U47" i="1" s="1"/>
  <c r="AB33" i="1"/>
  <c r="L47" i="1"/>
  <c r="S33" i="1"/>
  <c r="AA33" i="1" s="1"/>
  <c r="AA6" i="1"/>
</calcChain>
</file>

<file path=xl/sharedStrings.xml><?xml version="1.0" encoding="utf-8"?>
<sst xmlns="http://schemas.openxmlformats.org/spreadsheetml/2006/main" count="84" uniqueCount="54">
  <si>
    <t xml:space="preserve">  BEVÉTELEK JOGCÍMEI</t>
  </si>
  <si>
    <t xml:space="preserve">Önkormányzat 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</si>
  <si>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</si>
  <si>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</si>
  <si>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</si>
  <si>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</si>
  <si>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</si>
  <si>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</si>
  <si>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</si>
  <si>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</si>
  <si>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</si>
  <si>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</si>
  <si>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</si>
  <si>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</si>
  <si>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</si>
  <si>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</si>
  <si>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</si>
  <si>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</si>
  <si>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</si>
  <si>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</si>
  <si>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</si>
  <si>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</si>
  <si>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</si>
  <si>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</si>
  <si>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</si>
  <si>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</si>
  <si>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</si>
  <si>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</si>
  <si>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</si>
  <si>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</si>
  <si>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</si>
  <si>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</si>
  <si>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</si>
  <si>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</si>
  <si>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</si>
  <si>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</si>
  <si>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</si>
  <si>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</si>
  <si>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</si>
  <si>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</si>
  <si>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</si>
  <si>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</si>
  <si>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</si>
  <si>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Eredeti</t>
  </si>
  <si>
    <t>Mód.jav.</t>
  </si>
  <si>
    <t xml:space="preserve">C. KÖLTSÉGVETÉSI BEVÉTELEK ÖSSZESEN (A+B) </t>
  </si>
  <si>
    <t xml:space="preserve">B7. Felhalmozási célú átvett pénzeszközök </t>
  </si>
  <si>
    <t>D. FINANSZÍROZÁSI BEVÉTELEK ÖSSZESEN</t>
  </si>
  <si>
    <t xml:space="preserve">E. BEVÉTELEK MINDÖSSZESEN (C+D) </t>
  </si>
  <si>
    <t xml:space="preserve">B65. Egyéb működési célú átvett pénzeszközök </t>
  </si>
  <si>
    <t>Ft-ban</t>
  </si>
  <si>
    <t>B. Felhalmozási költségvetés bevételei összesen</t>
  </si>
  <si>
    <t>Önkormányzati Hivatal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</si>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</sst>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0" fontId="0" fillId="5" borderId="0" xfId="0" applyFill="1"/>
    <xf numFmtId="3" fontId="3" fillId="3" borderId="16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5" borderId="16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3" fillId="5" borderId="16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3" fillId="4" borderId="16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abSelected="1" view="pageLayout" topLeftCell="Q25" zoomScaleNormal="100" workbookViewId="0">
      <selection activeCell="U2" sqref="U2:AB3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4" width="9.5703125" bestFit="1" customWidth="1"/>
    <col min="15" max="16" width="7.85546875" customWidth="1"/>
    <col min="17" max="18" width="9.5703125" bestFit="1" customWidth="1"/>
    <col min="19" max="20" width="10.42578125" customWidth="1"/>
    <col min="21" max="22" width="9.5703125" bestFit="1" customWidth="1"/>
    <col min="23" max="23" width="8.7109375" bestFit="1" customWidth="1"/>
    <col min="24" max="24" width="9.28515625" customWidth="1"/>
    <col min="25" max="28" width="9.5703125" bestFit="1" customWidth="1"/>
    <col min="29" max="29" width="11.140625" customWidth="1"/>
    <col min="30" max="30" width="14.28515625" customWidth="1"/>
    <col min="31" max="31" width="12.85546875" customWidth="1"/>
    <col min="32" max="32" width="15.28515625" customWidth="1"/>
  </cols>
  <sheetData>
    <row r="1" spans="1:28" ht="11.25" customHeight="1" x14ac:dyDescent="0.2">
      <c r="AA1" s="1" t="s">
        <v>50</v>
      </c>
    </row>
    <row r="2" spans="1:28" ht="12.75" customHeight="1" x14ac:dyDescent="0.2">
      <c r="A2" s="105" t="s">
        <v>0</v>
      </c>
      <c r="B2" s="100"/>
      <c r="C2" s="100"/>
      <c r="D2" s="100"/>
      <c r="E2" s="99" t="s">
        <v>1</v>
      </c>
      <c r="F2" s="100"/>
      <c r="G2" s="100"/>
      <c r="H2" s="100"/>
      <c r="I2" s="100"/>
      <c r="J2" s="100"/>
      <c r="K2" s="100"/>
      <c r="L2" s="101"/>
      <c r="M2" s="85" t="s">
        <v>52</v>
      </c>
      <c r="N2" s="86"/>
      <c r="O2" s="86"/>
      <c r="P2" s="86"/>
      <c r="Q2" s="86"/>
      <c r="R2" s="86"/>
      <c r="S2" s="86"/>
      <c r="T2" s="87"/>
      <c r="U2" s="109" t="s">
        <v>2</v>
      </c>
      <c r="V2" s="110"/>
      <c r="W2" s="110"/>
      <c r="X2" s="110"/>
      <c r="Y2" s="110"/>
      <c r="Z2" s="110"/>
      <c r="AA2" s="110"/>
      <c r="AB2" s="111"/>
    </row>
    <row r="3" spans="1:28" ht="9" customHeight="1" x14ac:dyDescent="0.2">
      <c r="A3" s="106"/>
      <c r="B3" s="107"/>
      <c r="C3" s="107"/>
      <c r="D3" s="107"/>
      <c r="E3" s="102"/>
      <c r="F3" s="103"/>
      <c r="G3" s="103"/>
      <c r="H3" s="103"/>
      <c r="I3" s="103"/>
      <c r="J3" s="103"/>
      <c r="K3" s="103"/>
      <c r="L3" s="104"/>
      <c r="M3" s="88"/>
      <c r="N3" s="89"/>
      <c r="O3" s="89"/>
      <c r="P3" s="89"/>
      <c r="Q3" s="89"/>
      <c r="R3" s="89"/>
      <c r="S3" s="89"/>
      <c r="T3" s="90"/>
      <c r="U3" s="109"/>
      <c r="V3" s="110"/>
      <c r="W3" s="110"/>
      <c r="X3" s="110"/>
      <c r="Y3" s="110"/>
      <c r="Z3" s="110"/>
      <c r="AA3" s="110"/>
      <c r="AB3" s="111"/>
    </row>
    <row r="4" spans="1:28" ht="24" customHeight="1" x14ac:dyDescent="0.2">
      <c r="A4" s="106"/>
      <c r="B4" s="107"/>
      <c r="C4" s="107"/>
      <c r="D4" s="107"/>
      <c r="E4" s="91" t="s">
        <v>4</v>
      </c>
      <c r="F4" s="92"/>
      <c r="G4" s="93" t="s">
        <v>5</v>
      </c>
      <c r="H4" s="92"/>
      <c r="I4" s="93" t="s">
        <v>6</v>
      </c>
      <c r="J4" s="92"/>
      <c r="K4" s="93" t="s">
        <v>7</v>
      </c>
      <c r="L4" s="94"/>
      <c r="M4" s="91" t="s">
        <v>4</v>
      </c>
      <c r="N4" s="92"/>
      <c r="O4" s="93" t="s">
        <v>5</v>
      </c>
      <c r="P4" s="92"/>
      <c r="Q4" s="93" t="s">
        <v>6</v>
      </c>
      <c r="R4" s="92"/>
      <c r="S4" s="93" t="s">
        <v>7</v>
      </c>
      <c r="T4" s="94"/>
      <c r="U4" s="91" t="s">
        <v>4</v>
      </c>
      <c r="V4" s="92"/>
      <c r="W4" s="93" t="s">
        <v>5</v>
      </c>
      <c r="X4" s="92"/>
      <c r="Y4" s="93" t="s">
        <v>6</v>
      </c>
      <c r="Z4" s="92"/>
      <c r="AA4" s="93" t="s">
        <v>7</v>
      </c>
      <c r="AB4" s="94"/>
    </row>
    <row r="5" spans="1:28" ht="24" customHeight="1" x14ac:dyDescent="0.2">
      <c r="A5" s="108"/>
      <c r="B5" s="103"/>
      <c r="C5" s="103"/>
      <c r="D5" s="103"/>
      <c r="E5" s="7" t="s">
        <v>43</v>
      </c>
      <c r="F5" s="5" t="s">
        <v>44</v>
      </c>
      <c r="G5" s="5" t="s">
        <v>43</v>
      </c>
      <c r="H5" s="5" t="s">
        <v>44</v>
      </c>
      <c r="I5" s="5" t="s">
        <v>43</v>
      </c>
      <c r="J5" s="5" t="s">
        <v>44</v>
      </c>
      <c r="K5" s="5" t="s">
        <v>43</v>
      </c>
      <c r="L5" s="8" t="s">
        <v>44</v>
      </c>
      <c r="M5" s="7" t="s">
        <v>43</v>
      </c>
      <c r="N5" s="5" t="s">
        <v>44</v>
      </c>
      <c r="O5" s="5" t="s">
        <v>43</v>
      </c>
      <c r="P5" s="5" t="s">
        <v>44</v>
      </c>
      <c r="Q5" s="5" t="s">
        <v>43</v>
      </c>
      <c r="R5" s="5" t="s">
        <v>44</v>
      </c>
      <c r="S5" s="5" t="s">
        <v>43</v>
      </c>
      <c r="T5" s="8" t="s">
        <v>44</v>
      </c>
      <c r="U5" s="7" t="s">
        <v>43</v>
      </c>
      <c r="V5" s="5" t="s">
        <v>44</v>
      </c>
      <c r="W5" s="5" t="s">
        <v>43</v>
      </c>
      <c r="X5" s="5" t="s">
        <v>44</v>
      </c>
      <c r="Y5" s="5" t="s">
        <v>43</v>
      </c>
      <c r="Z5" s="5" t="s">
        <v>44</v>
      </c>
      <c r="AA5" s="5" t="s">
        <v>43</v>
      </c>
      <c r="AB5" s="8" t="s">
        <v>44</v>
      </c>
    </row>
    <row r="6" spans="1:28" s="6" customFormat="1" ht="21" customHeight="1" x14ac:dyDescent="0.2">
      <c r="A6" s="95" t="s">
        <v>3</v>
      </c>
      <c r="B6" s="96"/>
      <c r="C6" s="96"/>
      <c r="D6" s="96"/>
      <c r="E6" s="23">
        <f>E7+E12+E17+E23</f>
        <v>342171148</v>
      </c>
      <c r="F6" s="24">
        <f t="shared" ref="F6:J6" si="0">F7+F12+F17+F23</f>
        <v>360011259</v>
      </c>
      <c r="G6" s="24">
        <f t="shared" si="0"/>
        <v>0</v>
      </c>
      <c r="H6" s="24">
        <f t="shared" si="0"/>
        <v>0</v>
      </c>
      <c r="I6" s="24">
        <f t="shared" si="0"/>
        <v>0</v>
      </c>
      <c r="J6" s="24">
        <f t="shared" si="0"/>
        <v>0</v>
      </c>
      <c r="K6" s="25">
        <f>E6+G6+I6</f>
        <v>342171148</v>
      </c>
      <c r="L6" s="26">
        <f>F6+H6+J6</f>
        <v>360011259</v>
      </c>
      <c r="M6" s="23">
        <f>M7+M12+M17+M23</f>
        <v>11843646</v>
      </c>
      <c r="N6" s="24">
        <f>N7+N12+N17+N23</f>
        <v>17852020</v>
      </c>
      <c r="O6" s="24">
        <f t="shared" ref="O6:Q6" si="1">O7+O12+O17+O23</f>
        <v>0</v>
      </c>
      <c r="P6" s="24">
        <f t="shared" ref="P6" si="2">P7+P12+P17+P23</f>
        <v>0</v>
      </c>
      <c r="Q6" s="24">
        <f t="shared" si="1"/>
        <v>0</v>
      </c>
      <c r="R6" s="24">
        <f t="shared" ref="R6" si="3">R7+R12+R17+R23</f>
        <v>43211444</v>
      </c>
      <c r="S6" s="24">
        <f>O6+Q6+M6</f>
        <v>11843646</v>
      </c>
      <c r="T6" s="27">
        <f>P6+R6+N6</f>
        <v>61063464</v>
      </c>
      <c r="U6" s="23">
        <f t="shared" ref="U6:AB6" si="4">E6+M6</f>
        <v>354014794</v>
      </c>
      <c r="V6" s="24">
        <f t="shared" si="4"/>
        <v>377863279</v>
      </c>
      <c r="W6" s="24">
        <f t="shared" si="4"/>
        <v>0</v>
      </c>
      <c r="X6" s="24">
        <f t="shared" si="4"/>
        <v>0</v>
      </c>
      <c r="Y6" s="24">
        <f t="shared" si="4"/>
        <v>0</v>
      </c>
      <c r="Z6" s="24">
        <f t="shared" si="4"/>
        <v>43211444</v>
      </c>
      <c r="AA6" s="24">
        <f t="shared" si="4"/>
        <v>354014794</v>
      </c>
      <c r="AB6" s="27">
        <f t="shared" si="4"/>
        <v>421074723</v>
      </c>
    </row>
    <row r="7" spans="1:28" ht="25.5" customHeight="1" x14ac:dyDescent="0.2">
      <c r="A7" s="97" t="s">
        <v>8</v>
      </c>
      <c r="B7" s="98"/>
      <c r="C7" s="98"/>
      <c r="D7" s="98"/>
      <c r="E7" s="28">
        <f>SUM(E8:E11)</f>
        <v>340171148</v>
      </c>
      <c r="F7" s="29">
        <f t="shared" ref="F7:J7" si="5">SUM(F8:F11)</f>
        <v>345511259</v>
      </c>
      <c r="G7" s="29">
        <f t="shared" si="5"/>
        <v>0</v>
      </c>
      <c r="H7" s="29">
        <f t="shared" si="5"/>
        <v>0</v>
      </c>
      <c r="I7" s="29">
        <f t="shared" si="5"/>
        <v>0</v>
      </c>
      <c r="J7" s="29">
        <f t="shared" si="5"/>
        <v>0</v>
      </c>
      <c r="K7" s="25">
        <f>E7+G7+I7</f>
        <v>340171148</v>
      </c>
      <c r="L7" s="26">
        <f>F7+H7+J7</f>
        <v>345511259</v>
      </c>
      <c r="M7" s="28">
        <f t="shared" ref="M7:R7" si="6">SUM(M8:M11)</f>
        <v>0</v>
      </c>
      <c r="N7" s="29">
        <f t="shared" si="6"/>
        <v>0</v>
      </c>
      <c r="O7" s="29">
        <f t="shared" si="6"/>
        <v>0</v>
      </c>
      <c r="P7" s="29">
        <f t="shared" si="6"/>
        <v>0</v>
      </c>
      <c r="Q7" s="29">
        <f t="shared" si="6"/>
        <v>0</v>
      </c>
      <c r="R7" s="29">
        <f t="shared" si="6"/>
        <v>43211444</v>
      </c>
      <c r="S7" s="24">
        <f t="shared" ref="S7:S46" si="7">O7+Q7+M7</f>
        <v>0</v>
      </c>
      <c r="T7" s="27">
        <f t="shared" ref="T7:T46" si="8">P7+R7+N7</f>
        <v>43211444</v>
      </c>
      <c r="U7" s="28">
        <f>SUM(U8:U11)</f>
        <v>340171148</v>
      </c>
      <c r="V7" s="24">
        <f t="shared" ref="V7:V46" si="9">F7+N7</f>
        <v>345511259</v>
      </c>
      <c r="W7" s="29">
        <f>SUM(W8:W11)</f>
        <v>0</v>
      </c>
      <c r="X7" s="24">
        <f t="shared" ref="X7:X46" si="10">H7+P7</f>
        <v>0</v>
      </c>
      <c r="Y7" s="29">
        <f>SUM(Y8:Y11)</f>
        <v>0</v>
      </c>
      <c r="Z7" s="24">
        <f t="shared" ref="Z7:Z46" si="11">J7+R7</f>
        <v>43211444</v>
      </c>
      <c r="AA7" s="24">
        <f t="shared" ref="AA7:AA46" si="12">K7+S7</f>
        <v>340171148</v>
      </c>
      <c r="AB7" s="27">
        <f t="shared" ref="AB7:AB46" si="13">L7+T7</f>
        <v>388722703</v>
      </c>
    </row>
    <row r="8" spans="1:28" ht="23.25" customHeight="1" x14ac:dyDescent="0.2">
      <c r="A8" s="63" t="s">
        <v>9</v>
      </c>
      <c r="B8" s="76"/>
      <c r="C8" s="76"/>
      <c r="D8" s="76"/>
      <c r="E8" s="9">
        <v>318100000</v>
      </c>
      <c r="F8" s="10">
        <v>318183581</v>
      </c>
      <c r="G8" s="10">
        <v>0</v>
      </c>
      <c r="H8" s="10">
        <v>0</v>
      </c>
      <c r="I8" s="10">
        <v>0</v>
      </c>
      <c r="J8" s="10">
        <v>0</v>
      </c>
      <c r="K8" s="25">
        <f t="shared" ref="K8:K47" si="14">E8+G8+I8</f>
        <v>318100000</v>
      </c>
      <c r="L8" s="26">
        <f t="shared" ref="L8:L47" si="15">F8+H8+J8</f>
        <v>318183581</v>
      </c>
      <c r="M8" s="9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24">
        <f t="shared" si="7"/>
        <v>0</v>
      </c>
      <c r="T8" s="27">
        <f t="shared" si="8"/>
        <v>0</v>
      </c>
      <c r="U8" s="9">
        <f>E8+M8</f>
        <v>318100000</v>
      </c>
      <c r="V8" s="24">
        <f t="shared" si="9"/>
        <v>318183581</v>
      </c>
      <c r="W8" s="10">
        <f>G8+O8</f>
        <v>0</v>
      </c>
      <c r="X8" s="24">
        <f t="shared" si="10"/>
        <v>0</v>
      </c>
      <c r="Y8" s="10">
        <f t="shared" ref="Y8:Y11" si="16">I8+Q8</f>
        <v>0</v>
      </c>
      <c r="Z8" s="24">
        <f t="shared" si="11"/>
        <v>0</v>
      </c>
      <c r="AA8" s="24">
        <f t="shared" si="12"/>
        <v>318100000</v>
      </c>
      <c r="AB8" s="27">
        <f t="shared" si="13"/>
        <v>318183581</v>
      </c>
    </row>
    <row r="9" spans="1:28" x14ac:dyDescent="0.2">
      <c r="A9" s="79" t="s">
        <v>10</v>
      </c>
      <c r="B9" s="79"/>
      <c r="C9" s="79"/>
      <c r="D9" s="80"/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25">
        <f t="shared" si="14"/>
        <v>0</v>
      </c>
      <c r="L9" s="26">
        <f t="shared" si="15"/>
        <v>0</v>
      </c>
      <c r="M9" s="9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24">
        <f t="shared" si="7"/>
        <v>0</v>
      </c>
      <c r="T9" s="27">
        <f t="shared" si="8"/>
        <v>0</v>
      </c>
      <c r="U9" s="9">
        <f>E9+M9</f>
        <v>0</v>
      </c>
      <c r="V9" s="24">
        <f t="shared" si="9"/>
        <v>0</v>
      </c>
      <c r="W9" s="10">
        <f>G9+O9</f>
        <v>0</v>
      </c>
      <c r="X9" s="24">
        <f t="shared" si="10"/>
        <v>0</v>
      </c>
      <c r="Y9" s="10">
        <f t="shared" si="16"/>
        <v>0</v>
      </c>
      <c r="Z9" s="24">
        <f t="shared" si="11"/>
        <v>0</v>
      </c>
      <c r="AA9" s="24">
        <f t="shared" si="12"/>
        <v>0</v>
      </c>
      <c r="AB9" s="27">
        <f t="shared" si="13"/>
        <v>0</v>
      </c>
    </row>
    <row r="10" spans="1:28" x14ac:dyDescent="0.2">
      <c r="A10" s="52" t="s">
        <v>11</v>
      </c>
      <c r="B10" s="52"/>
      <c r="C10" s="52"/>
      <c r="D10" s="53"/>
      <c r="E10" s="9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5">
        <f t="shared" si="14"/>
        <v>0</v>
      </c>
      <c r="L10" s="26">
        <f t="shared" si="15"/>
        <v>0</v>
      </c>
      <c r="M10" s="9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24">
        <f t="shared" si="7"/>
        <v>0</v>
      </c>
      <c r="T10" s="27">
        <f t="shared" si="8"/>
        <v>0</v>
      </c>
      <c r="U10" s="9">
        <f>E10+M10</f>
        <v>0</v>
      </c>
      <c r="V10" s="24">
        <f t="shared" si="9"/>
        <v>0</v>
      </c>
      <c r="W10" s="10">
        <f>G10+O10</f>
        <v>0</v>
      </c>
      <c r="X10" s="24">
        <f t="shared" si="10"/>
        <v>0</v>
      </c>
      <c r="Y10" s="10">
        <f t="shared" si="16"/>
        <v>0</v>
      </c>
      <c r="Z10" s="24">
        <f t="shared" si="11"/>
        <v>0</v>
      </c>
      <c r="AA10" s="24">
        <f t="shared" si="12"/>
        <v>0</v>
      </c>
      <c r="AB10" s="27">
        <f t="shared" si="13"/>
        <v>0</v>
      </c>
    </row>
    <row r="11" spans="1:28" ht="24.75" customHeight="1" x14ac:dyDescent="0.2">
      <c r="A11" s="63" t="s">
        <v>12</v>
      </c>
      <c r="B11" s="76"/>
      <c r="C11" s="76"/>
      <c r="D11" s="76"/>
      <c r="E11" s="9">
        <v>22071148</v>
      </c>
      <c r="F11" s="10">
        <v>27327678</v>
      </c>
      <c r="G11" s="10">
        <v>0</v>
      </c>
      <c r="H11" s="10">
        <v>0</v>
      </c>
      <c r="I11" s="10">
        <v>0</v>
      </c>
      <c r="J11" s="10">
        <v>0</v>
      </c>
      <c r="K11" s="25">
        <f t="shared" si="14"/>
        <v>22071148</v>
      </c>
      <c r="L11" s="26">
        <f t="shared" si="15"/>
        <v>27327678</v>
      </c>
      <c r="M11" s="9">
        <v>0</v>
      </c>
      <c r="N11" s="10">
        <v>0</v>
      </c>
      <c r="O11" s="10">
        <v>0</v>
      </c>
      <c r="P11" s="10">
        <v>0</v>
      </c>
      <c r="Q11" s="10">
        <v>0</v>
      </c>
      <c r="R11" s="10">
        <v>43211444</v>
      </c>
      <c r="S11" s="24">
        <f t="shared" si="7"/>
        <v>0</v>
      </c>
      <c r="T11" s="27">
        <f t="shared" si="8"/>
        <v>43211444</v>
      </c>
      <c r="U11" s="9">
        <f>E11+M11</f>
        <v>22071148</v>
      </c>
      <c r="V11" s="24">
        <f t="shared" si="9"/>
        <v>27327678</v>
      </c>
      <c r="W11" s="10">
        <f>G11+O11</f>
        <v>0</v>
      </c>
      <c r="X11" s="24">
        <f t="shared" si="10"/>
        <v>0</v>
      </c>
      <c r="Y11" s="10">
        <f t="shared" si="16"/>
        <v>0</v>
      </c>
      <c r="Z11" s="24">
        <f t="shared" si="11"/>
        <v>43211444</v>
      </c>
      <c r="AA11" s="24">
        <f t="shared" si="12"/>
        <v>22071148</v>
      </c>
      <c r="AB11" s="27">
        <f t="shared" si="13"/>
        <v>70539122</v>
      </c>
    </row>
    <row r="12" spans="1:28" ht="18" customHeight="1" x14ac:dyDescent="0.2">
      <c r="A12" s="77" t="s">
        <v>13</v>
      </c>
      <c r="B12" s="77"/>
      <c r="C12" s="77"/>
      <c r="D12" s="78"/>
      <c r="E12" s="30">
        <f>SUM(E13:E16)</f>
        <v>0</v>
      </c>
      <c r="F12" s="31">
        <f t="shared" ref="F12:J12" si="17">SUM(F13:F16)</f>
        <v>0</v>
      </c>
      <c r="G12" s="31">
        <f t="shared" si="17"/>
        <v>0</v>
      </c>
      <c r="H12" s="31">
        <f t="shared" si="17"/>
        <v>0</v>
      </c>
      <c r="I12" s="31">
        <f t="shared" si="17"/>
        <v>0</v>
      </c>
      <c r="J12" s="31">
        <f t="shared" si="17"/>
        <v>0</v>
      </c>
      <c r="K12" s="25">
        <f t="shared" si="14"/>
        <v>0</v>
      </c>
      <c r="L12" s="26">
        <f t="shared" si="15"/>
        <v>0</v>
      </c>
      <c r="M12" s="30">
        <f t="shared" ref="M12:R12" si="18">SUM(M13:M16)</f>
        <v>0</v>
      </c>
      <c r="N12" s="31">
        <f t="shared" si="18"/>
        <v>0</v>
      </c>
      <c r="O12" s="31">
        <f t="shared" si="18"/>
        <v>0</v>
      </c>
      <c r="P12" s="31">
        <f t="shared" si="18"/>
        <v>0</v>
      </c>
      <c r="Q12" s="31">
        <f t="shared" si="18"/>
        <v>0</v>
      </c>
      <c r="R12" s="31">
        <f t="shared" si="18"/>
        <v>0</v>
      </c>
      <c r="S12" s="24">
        <f t="shared" si="7"/>
        <v>0</v>
      </c>
      <c r="T12" s="27">
        <f t="shared" si="8"/>
        <v>0</v>
      </c>
      <c r="U12" s="30">
        <f>SUM(U13:U16)</f>
        <v>0</v>
      </c>
      <c r="V12" s="24">
        <f t="shared" si="9"/>
        <v>0</v>
      </c>
      <c r="W12" s="31">
        <f>SUM(W13:W16)</f>
        <v>0</v>
      </c>
      <c r="X12" s="24">
        <f t="shared" si="10"/>
        <v>0</v>
      </c>
      <c r="Y12" s="31">
        <f>SUM(Y13:Y16)</f>
        <v>0</v>
      </c>
      <c r="Z12" s="24">
        <f t="shared" si="11"/>
        <v>0</v>
      </c>
      <c r="AA12" s="24">
        <f t="shared" si="12"/>
        <v>0</v>
      </c>
      <c r="AB12" s="27">
        <f t="shared" si="13"/>
        <v>0</v>
      </c>
    </row>
    <row r="13" spans="1:28" x14ac:dyDescent="0.2">
      <c r="A13" s="52" t="s">
        <v>14</v>
      </c>
      <c r="B13" s="52"/>
      <c r="C13" s="52"/>
      <c r="D13" s="53"/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5">
        <f t="shared" si="14"/>
        <v>0</v>
      </c>
      <c r="L13" s="26">
        <f t="shared" si="15"/>
        <v>0</v>
      </c>
      <c r="M13" s="9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24">
        <f t="shared" si="7"/>
        <v>0</v>
      </c>
      <c r="T13" s="27">
        <f t="shared" si="8"/>
        <v>0</v>
      </c>
      <c r="U13" s="9">
        <f>M13+E13</f>
        <v>0</v>
      </c>
      <c r="V13" s="24">
        <f t="shared" si="9"/>
        <v>0</v>
      </c>
      <c r="W13" s="10">
        <f>O13+G13</f>
        <v>0</v>
      </c>
      <c r="X13" s="24">
        <f t="shared" si="10"/>
        <v>0</v>
      </c>
      <c r="Y13" s="10">
        <f t="shared" ref="Y13:Y16" si="19">Q13+I13</f>
        <v>0</v>
      </c>
      <c r="Z13" s="24">
        <f t="shared" si="11"/>
        <v>0</v>
      </c>
      <c r="AA13" s="24">
        <f t="shared" si="12"/>
        <v>0</v>
      </c>
      <c r="AB13" s="27">
        <f t="shared" si="13"/>
        <v>0</v>
      </c>
    </row>
    <row r="14" spans="1:28" x14ac:dyDescent="0.2">
      <c r="A14" s="52" t="s">
        <v>41</v>
      </c>
      <c r="B14" s="52"/>
      <c r="C14" s="52"/>
      <c r="D14" s="53"/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5">
        <f t="shared" si="14"/>
        <v>0</v>
      </c>
      <c r="L14" s="26">
        <f t="shared" si="15"/>
        <v>0</v>
      </c>
      <c r="M14" s="9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24">
        <f t="shared" si="7"/>
        <v>0</v>
      </c>
      <c r="T14" s="27">
        <f t="shared" si="8"/>
        <v>0</v>
      </c>
      <c r="U14" s="9">
        <f>M14+E14</f>
        <v>0</v>
      </c>
      <c r="V14" s="24">
        <f t="shared" si="9"/>
        <v>0</v>
      </c>
      <c r="W14" s="10">
        <f>O14+G14</f>
        <v>0</v>
      </c>
      <c r="X14" s="24">
        <f t="shared" si="10"/>
        <v>0</v>
      </c>
      <c r="Y14" s="10">
        <f t="shared" si="19"/>
        <v>0</v>
      </c>
      <c r="Z14" s="24">
        <f t="shared" si="11"/>
        <v>0</v>
      </c>
      <c r="AA14" s="24">
        <f t="shared" si="12"/>
        <v>0</v>
      </c>
      <c r="AB14" s="27">
        <f t="shared" si="13"/>
        <v>0</v>
      </c>
    </row>
    <row r="15" spans="1:28" x14ac:dyDescent="0.2">
      <c r="A15" s="52" t="s">
        <v>15</v>
      </c>
      <c r="B15" s="52"/>
      <c r="C15" s="52"/>
      <c r="D15" s="53"/>
      <c r="E15" s="9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5">
        <f t="shared" si="14"/>
        <v>0</v>
      </c>
      <c r="L15" s="26">
        <f t="shared" si="15"/>
        <v>0</v>
      </c>
      <c r="M15" s="9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24">
        <f t="shared" si="7"/>
        <v>0</v>
      </c>
      <c r="T15" s="27">
        <f t="shared" si="8"/>
        <v>0</v>
      </c>
      <c r="U15" s="9">
        <f>M15+E15</f>
        <v>0</v>
      </c>
      <c r="V15" s="24">
        <f t="shared" si="9"/>
        <v>0</v>
      </c>
      <c r="W15" s="10">
        <f>O15+G15</f>
        <v>0</v>
      </c>
      <c r="X15" s="24">
        <f t="shared" si="10"/>
        <v>0</v>
      </c>
      <c r="Y15" s="10">
        <f t="shared" si="19"/>
        <v>0</v>
      </c>
      <c r="Z15" s="24">
        <f t="shared" si="11"/>
        <v>0</v>
      </c>
      <c r="AA15" s="24">
        <f t="shared" si="12"/>
        <v>0</v>
      </c>
      <c r="AB15" s="27">
        <f t="shared" si="13"/>
        <v>0</v>
      </c>
    </row>
    <row r="16" spans="1:28" x14ac:dyDescent="0.2">
      <c r="A16" s="52" t="s">
        <v>16</v>
      </c>
      <c r="B16" s="52"/>
      <c r="C16" s="52"/>
      <c r="D16" s="53"/>
      <c r="E16" s="9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25">
        <f t="shared" si="14"/>
        <v>0</v>
      </c>
      <c r="L16" s="26">
        <f t="shared" si="15"/>
        <v>0</v>
      </c>
      <c r="M16" s="9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24">
        <f t="shared" si="7"/>
        <v>0</v>
      </c>
      <c r="T16" s="27">
        <f t="shared" si="8"/>
        <v>0</v>
      </c>
      <c r="U16" s="9">
        <f>M16+E16</f>
        <v>0</v>
      </c>
      <c r="V16" s="24">
        <f t="shared" si="9"/>
        <v>0</v>
      </c>
      <c r="W16" s="10">
        <f>O16+G16</f>
        <v>0</v>
      </c>
      <c r="X16" s="24">
        <f t="shared" si="10"/>
        <v>0</v>
      </c>
      <c r="Y16" s="10">
        <f t="shared" si="19"/>
        <v>0</v>
      </c>
      <c r="Z16" s="24">
        <f t="shared" si="11"/>
        <v>0</v>
      </c>
      <c r="AA16" s="24">
        <f t="shared" si="12"/>
        <v>0</v>
      </c>
      <c r="AB16" s="27">
        <f t="shared" si="13"/>
        <v>0</v>
      </c>
    </row>
    <row r="17" spans="1:28" ht="21.75" customHeight="1" x14ac:dyDescent="0.2">
      <c r="A17" s="70" t="s">
        <v>17</v>
      </c>
      <c r="B17" s="71"/>
      <c r="C17" s="71"/>
      <c r="D17" s="71"/>
      <c r="E17" s="11">
        <f>SUM(E18:E22)</f>
        <v>2000000</v>
      </c>
      <c r="F17" s="12">
        <f t="shared" ref="F17:J17" si="20">SUM(F18:F22)</f>
        <v>2000000</v>
      </c>
      <c r="G17" s="12">
        <f t="shared" si="20"/>
        <v>0</v>
      </c>
      <c r="H17" s="12">
        <f t="shared" si="20"/>
        <v>0</v>
      </c>
      <c r="I17" s="12">
        <f t="shared" si="20"/>
        <v>0</v>
      </c>
      <c r="J17" s="12">
        <f t="shared" si="20"/>
        <v>0</v>
      </c>
      <c r="K17" s="25">
        <f t="shared" si="14"/>
        <v>2000000</v>
      </c>
      <c r="L17" s="26">
        <f t="shared" si="15"/>
        <v>2000000</v>
      </c>
      <c r="M17" s="11">
        <f t="shared" ref="M17:R17" si="21">SUM(M18:M22)</f>
        <v>11843646</v>
      </c>
      <c r="N17" s="12">
        <f t="shared" si="21"/>
        <v>11843646</v>
      </c>
      <c r="O17" s="12">
        <f t="shared" si="21"/>
        <v>0</v>
      </c>
      <c r="P17" s="12">
        <f t="shared" si="21"/>
        <v>0</v>
      </c>
      <c r="Q17" s="12">
        <f t="shared" si="21"/>
        <v>0</v>
      </c>
      <c r="R17" s="12">
        <f t="shared" si="21"/>
        <v>0</v>
      </c>
      <c r="S17" s="24">
        <f t="shared" si="7"/>
        <v>11843646</v>
      </c>
      <c r="T17" s="27">
        <f t="shared" si="8"/>
        <v>11843646</v>
      </c>
      <c r="U17" s="28">
        <f>E17+M17</f>
        <v>13843646</v>
      </c>
      <c r="V17" s="24">
        <f t="shared" si="9"/>
        <v>13843646</v>
      </c>
      <c r="W17" s="29">
        <f>G17+O17</f>
        <v>0</v>
      </c>
      <c r="X17" s="24">
        <f t="shared" si="10"/>
        <v>0</v>
      </c>
      <c r="Y17" s="29">
        <f>I17+Q17</f>
        <v>0</v>
      </c>
      <c r="Z17" s="24">
        <f t="shared" si="11"/>
        <v>0</v>
      </c>
      <c r="AA17" s="24">
        <f t="shared" si="12"/>
        <v>13843646</v>
      </c>
      <c r="AB17" s="27">
        <f t="shared" si="13"/>
        <v>13843646</v>
      </c>
    </row>
    <row r="18" spans="1:28" x14ac:dyDescent="0.2">
      <c r="A18" s="52" t="s">
        <v>42</v>
      </c>
      <c r="B18" s="52"/>
      <c r="C18" s="52"/>
      <c r="D18" s="53"/>
      <c r="E18" s="9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25">
        <f t="shared" si="14"/>
        <v>0</v>
      </c>
      <c r="L18" s="26">
        <f t="shared" si="15"/>
        <v>0</v>
      </c>
      <c r="M18" s="9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24">
        <f t="shared" si="7"/>
        <v>0</v>
      </c>
      <c r="T18" s="27">
        <f t="shared" si="8"/>
        <v>0</v>
      </c>
      <c r="U18" s="28">
        <f t="shared" ref="U18:U23" si="22">M18+E18</f>
        <v>0</v>
      </c>
      <c r="V18" s="24">
        <f t="shared" si="9"/>
        <v>0</v>
      </c>
      <c r="W18" s="32">
        <f t="shared" ref="W18:W23" si="23">O18+G18</f>
        <v>0</v>
      </c>
      <c r="X18" s="24">
        <f t="shared" si="10"/>
        <v>0</v>
      </c>
      <c r="Y18" s="29">
        <f t="shared" ref="Y18:Y23" si="24">Q18+I18</f>
        <v>0</v>
      </c>
      <c r="Z18" s="24">
        <f t="shared" si="11"/>
        <v>0</v>
      </c>
      <c r="AA18" s="24">
        <f t="shared" si="12"/>
        <v>0</v>
      </c>
      <c r="AB18" s="27">
        <f t="shared" si="13"/>
        <v>0</v>
      </c>
    </row>
    <row r="19" spans="1:28" x14ac:dyDescent="0.2">
      <c r="A19" s="53" t="s">
        <v>18</v>
      </c>
      <c r="B19" s="66"/>
      <c r="C19" s="66"/>
      <c r="D19" s="66"/>
      <c r="E19" s="9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25">
        <f t="shared" si="14"/>
        <v>0</v>
      </c>
      <c r="L19" s="26">
        <f t="shared" si="15"/>
        <v>0</v>
      </c>
      <c r="M19" s="9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24">
        <f t="shared" si="7"/>
        <v>0</v>
      </c>
      <c r="T19" s="27">
        <f t="shared" si="8"/>
        <v>0</v>
      </c>
      <c r="U19" s="28">
        <f t="shared" si="22"/>
        <v>0</v>
      </c>
      <c r="V19" s="24">
        <f t="shared" si="9"/>
        <v>0</v>
      </c>
      <c r="W19" s="32">
        <f t="shared" si="23"/>
        <v>0</v>
      </c>
      <c r="X19" s="24">
        <f t="shared" si="10"/>
        <v>0</v>
      </c>
      <c r="Y19" s="29">
        <f t="shared" si="24"/>
        <v>0</v>
      </c>
      <c r="Z19" s="24">
        <f t="shared" si="11"/>
        <v>0</v>
      </c>
      <c r="AA19" s="24">
        <f t="shared" si="12"/>
        <v>0</v>
      </c>
      <c r="AB19" s="27">
        <f t="shared" si="13"/>
        <v>0</v>
      </c>
    </row>
    <row r="20" spans="1:28" x14ac:dyDescent="0.2">
      <c r="A20" s="53" t="s">
        <v>19</v>
      </c>
      <c r="B20" s="66"/>
      <c r="C20" s="66"/>
      <c r="D20" s="66"/>
      <c r="E20" s="9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5">
        <f t="shared" si="14"/>
        <v>0</v>
      </c>
      <c r="L20" s="26">
        <f t="shared" si="15"/>
        <v>0</v>
      </c>
      <c r="M20" s="9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24">
        <f t="shared" si="7"/>
        <v>0</v>
      </c>
      <c r="T20" s="27">
        <f t="shared" si="8"/>
        <v>0</v>
      </c>
      <c r="U20" s="28">
        <f t="shared" si="22"/>
        <v>0</v>
      </c>
      <c r="V20" s="24">
        <f t="shared" si="9"/>
        <v>0</v>
      </c>
      <c r="W20" s="29">
        <f t="shared" si="23"/>
        <v>0</v>
      </c>
      <c r="X20" s="24">
        <f t="shared" si="10"/>
        <v>0</v>
      </c>
      <c r="Y20" s="29">
        <f t="shared" si="24"/>
        <v>0</v>
      </c>
      <c r="Z20" s="24">
        <f t="shared" si="11"/>
        <v>0</v>
      </c>
      <c r="AA20" s="24">
        <f t="shared" si="12"/>
        <v>0</v>
      </c>
      <c r="AB20" s="27">
        <f t="shared" si="13"/>
        <v>0</v>
      </c>
    </row>
    <row r="21" spans="1:28" x14ac:dyDescent="0.2">
      <c r="A21" s="52" t="s">
        <v>21</v>
      </c>
      <c r="B21" s="52"/>
      <c r="C21" s="52"/>
      <c r="D21" s="53"/>
      <c r="E21" s="9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25">
        <f t="shared" si="14"/>
        <v>0</v>
      </c>
      <c r="L21" s="26">
        <f t="shared" si="15"/>
        <v>0</v>
      </c>
      <c r="M21" s="9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24">
        <f t="shared" si="7"/>
        <v>0</v>
      </c>
      <c r="T21" s="27">
        <f t="shared" si="8"/>
        <v>0</v>
      </c>
      <c r="U21" s="28">
        <f t="shared" si="22"/>
        <v>0</v>
      </c>
      <c r="V21" s="24">
        <f t="shared" si="9"/>
        <v>0</v>
      </c>
      <c r="W21" s="29">
        <f t="shared" si="23"/>
        <v>0</v>
      </c>
      <c r="X21" s="24">
        <f t="shared" si="10"/>
        <v>0</v>
      </c>
      <c r="Y21" s="29">
        <f t="shared" si="24"/>
        <v>0</v>
      </c>
      <c r="Z21" s="24">
        <f t="shared" si="11"/>
        <v>0</v>
      </c>
      <c r="AA21" s="24">
        <f t="shared" si="12"/>
        <v>0</v>
      </c>
      <c r="AB21" s="27">
        <f t="shared" si="13"/>
        <v>0</v>
      </c>
    </row>
    <row r="22" spans="1:28" x14ac:dyDescent="0.2">
      <c r="A22" s="53" t="s">
        <v>20</v>
      </c>
      <c r="B22" s="66"/>
      <c r="C22" s="66"/>
      <c r="D22" s="66"/>
      <c r="E22" s="9">
        <v>2000000</v>
      </c>
      <c r="F22" s="10">
        <v>2000000</v>
      </c>
      <c r="G22" s="10">
        <v>0</v>
      </c>
      <c r="H22" s="10">
        <v>0</v>
      </c>
      <c r="I22" s="10">
        <v>0</v>
      </c>
      <c r="J22" s="10">
        <v>0</v>
      </c>
      <c r="K22" s="25">
        <f t="shared" si="14"/>
        <v>2000000</v>
      </c>
      <c r="L22" s="26">
        <f t="shared" si="15"/>
        <v>2000000</v>
      </c>
      <c r="M22" s="9">
        <v>11843646</v>
      </c>
      <c r="N22" s="10">
        <v>11843646</v>
      </c>
      <c r="O22" s="10">
        <v>0</v>
      </c>
      <c r="P22" s="10">
        <v>0</v>
      </c>
      <c r="Q22" s="10">
        <v>0</v>
      </c>
      <c r="R22" s="10">
        <v>0</v>
      </c>
      <c r="S22" s="24">
        <f t="shared" si="7"/>
        <v>11843646</v>
      </c>
      <c r="T22" s="27">
        <f t="shared" si="8"/>
        <v>11843646</v>
      </c>
      <c r="U22" s="28">
        <f t="shared" si="22"/>
        <v>13843646</v>
      </c>
      <c r="V22" s="24">
        <f t="shared" si="9"/>
        <v>13843646</v>
      </c>
      <c r="W22" s="29">
        <f t="shared" si="23"/>
        <v>0</v>
      </c>
      <c r="X22" s="24">
        <f t="shared" si="10"/>
        <v>0</v>
      </c>
      <c r="Y22" s="29">
        <f t="shared" si="24"/>
        <v>0</v>
      </c>
      <c r="Z22" s="24">
        <f t="shared" si="11"/>
        <v>0</v>
      </c>
      <c r="AA22" s="24">
        <f t="shared" si="12"/>
        <v>13843646</v>
      </c>
      <c r="AB22" s="27">
        <f t="shared" si="13"/>
        <v>13843646</v>
      </c>
    </row>
    <row r="23" spans="1:28" ht="22.5" customHeight="1" x14ac:dyDescent="0.2">
      <c r="A23" s="83" t="s">
        <v>22</v>
      </c>
      <c r="B23" s="83"/>
      <c r="C23" s="83"/>
      <c r="D23" s="84"/>
      <c r="E23" s="11">
        <f>SUM(E24:E26)</f>
        <v>0</v>
      </c>
      <c r="F23" s="12">
        <f t="shared" ref="F23:J23" si="25">SUM(F24:F26)</f>
        <v>12500000</v>
      </c>
      <c r="G23" s="12">
        <f t="shared" si="25"/>
        <v>0</v>
      </c>
      <c r="H23" s="12">
        <f t="shared" si="25"/>
        <v>0</v>
      </c>
      <c r="I23" s="12">
        <f t="shared" si="25"/>
        <v>0</v>
      </c>
      <c r="J23" s="12">
        <f t="shared" si="25"/>
        <v>0</v>
      </c>
      <c r="K23" s="25">
        <f t="shared" si="14"/>
        <v>0</v>
      </c>
      <c r="L23" s="26">
        <f t="shared" si="15"/>
        <v>12500000</v>
      </c>
      <c r="M23" s="11">
        <f t="shared" ref="M23:R23" si="26">SUM(M24:M26)</f>
        <v>0</v>
      </c>
      <c r="N23" s="12">
        <f t="shared" si="26"/>
        <v>6008374</v>
      </c>
      <c r="O23" s="12">
        <f t="shared" si="26"/>
        <v>0</v>
      </c>
      <c r="P23" s="12">
        <f t="shared" si="26"/>
        <v>0</v>
      </c>
      <c r="Q23" s="12">
        <f t="shared" si="26"/>
        <v>0</v>
      </c>
      <c r="R23" s="12">
        <f t="shared" si="26"/>
        <v>0</v>
      </c>
      <c r="S23" s="24">
        <f t="shared" si="7"/>
        <v>0</v>
      </c>
      <c r="T23" s="27">
        <f t="shared" si="8"/>
        <v>6008374</v>
      </c>
      <c r="U23" s="28">
        <f t="shared" si="22"/>
        <v>0</v>
      </c>
      <c r="V23" s="24">
        <f t="shared" si="9"/>
        <v>18508374</v>
      </c>
      <c r="W23" s="29">
        <f t="shared" si="23"/>
        <v>0</v>
      </c>
      <c r="X23" s="24">
        <f t="shared" si="10"/>
        <v>0</v>
      </c>
      <c r="Y23" s="29">
        <f t="shared" si="24"/>
        <v>0</v>
      </c>
      <c r="Z23" s="24">
        <f t="shared" si="11"/>
        <v>0</v>
      </c>
      <c r="AA23" s="24">
        <f t="shared" si="12"/>
        <v>0</v>
      </c>
      <c r="AB23" s="27">
        <f t="shared" si="13"/>
        <v>18508374</v>
      </c>
    </row>
    <row r="24" spans="1:28" ht="25.5" customHeight="1" x14ac:dyDescent="0.2">
      <c r="A24" s="62" t="s">
        <v>23</v>
      </c>
      <c r="B24" s="62"/>
      <c r="C24" s="62"/>
      <c r="D24" s="63"/>
      <c r="E24" s="9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25">
        <f t="shared" si="14"/>
        <v>0</v>
      </c>
      <c r="L24" s="26">
        <f t="shared" si="15"/>
        <v>0</v>
      </c>
      <c r="M24" s="9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24">
        <f t="shared" si="7"/>
        <v>0</v>
      </c>
      <c r="T24" s="27">
        <f t="shared" si="8"/>
        <v>0</v>
      </c>
      <c r="U24" s="9">
        <f>E24+M24</f>
        <v>0</v>
      </c>
      <c r="V24" s="24">
        <f t="shared" si="9"/>
        <v>0</v>
      </c>
      <c r="W24" s="10">
        <f>G24+O24</f>
        <v>0</v>
      </c>
      <c r="X24" s="24">
        <f t="shared" si="10"/>
        <v>0</v>
      </c>
      <c r="Y24" s="10">
        <f t="shared" ref="Y24:Y26" si="27">I24+Q24</f>
        <v>0</v>
      </c>
      <c r="Z24" s="24">
        <f t="shared" si="11"/>
        <v>0</v>
      </c>
      <c r="AA24" s="24">
        <f t="shared" si="12"/>
        <v>0</v>
      </c>
      <c r="AB24" s="27">
        <f t="shared" si="13"/>
        <v>0</v>
      </c>
    </row>
    <row r="25" spans="1:28" ht="26.25" customHeight="1" x14ac:dyDescent="0.2">
      <c r="A25" s="62" t="s">
        <v>24</v>
      </c>
      <c r="B25" s="62"/>
      <c r="C25" s="62"/>
      <c r="D25" s="63"/>
      <c r="E25" s="9">
        <v>0</v>
      </c>
      <c r="F25" s="10">
        <v>12500000</v>
      </c>
      <c r="G25" s="10">
        <v>0</v>
      </c>
      <c r="H25" s="10">
        <v>0</v>
      </c>
      <c r="I25" s="10">
        <v>0</v>
      </c>
      <c r="J25" s="10">
        <v>0</v>
      </c>
      <c r="K25" s="25">
        <f t="shared" si="14"/>
        <v>0</v>
      </c>
      <c r="L25" s="26">
        <f t="shared" si="15"/>
        <v>12500000</v>
      </c>
      <c r="M25" s="9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24">
        <f t="shared" si="7"/>
        <v>0</v>
      </c>
      <c r="T25" s="27">
        <f t="shared" si="8"/>
        <v>0</v>
      </c>
      <c r="U25" s="9">
        <f>E25+M25</f>
        <v>0</v>
      </c>
      <c r="V25" s="24">
        <f t="shared" si="9"/>
        <v>12500000</v>
      </c>
      <c r="W25" s="10">
        <f>G25+O25</f>
        <v>0</v>
      </c>
      <c r="X25" s="24">
        <f t="shared" si="10"/>
        <v>0</v>
      </c>
      <c r="Y25" s="10">
        <f t="shared" si="27"/>
        <v>0</v>
      </c>
      <c r="Z25" s="24">
        <f t="shared" si="11"/>
        <v>0</v>
      </c>
      <c r="AA25" s="24">
        <f t="shared" si="12"/>
        <v>0</v>
      </c>
      <c r="AB25" s="27">
        <f t="shared" si="13"/>
        <v>12500000</v>
      </c>
    </row>
    <row r="26" spans="1:28" x14ac:dyDescent="0.2">
      <c r="A26" s="52" t="s">
        <v>49</v>
      </c>
      <c r="B26" s="52"/>
      <c r="C26" s="52"/>
      <c r="D26" s="53"/>
      <c r="E26" s="9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5">
        <f t="shared" si="14"/>
        <v>0</v>
      </c>
      <c r="L26" s="26">
        <f t="shared" si="15"/>
        <v>0</v>
      </c>
      <c r="M26" s="18">
        <v>0</v>
      </c>
      <c r="N26" s="15">
        <v>6008374</v>
      </c>
      <c r="O26" s="15">
        <v>0</v>
      </c>
      <c r="P26" s="15">
        <v>0</v>
      </c>
      <c r="Q26" s="15">
        <v>0</v>
      </c>
      <c r="R26" s="15">
        <v>0</v>
      </c>
      <c r="S26" s="24">
        <f t="shared" si="7"/>
        <v>0</v>
      </c>
      <c r="T26" s="27">
        <f t="shared" si="8"/>
        <v>6008374</v>
      </c>
      <c r="U26" s="9">
        <f>E26+M26</f>
        <v>0</v>
      </c>
      <c r="V26" s="24">
        <f t="shared" si="9"/>
        <v>6008374</v>
      </c>
      <c r="W26" s="10">
        <f>G26+O26</f>
        <v>0</v>
      </c>
      <c r="X26" s="24">
        <f t="shared" si="10"/>
        <v>0</v>
      </c>
      <c r="Y26" s="10">
        <f t="shared" si="27"/>
        <v>0</v>
      </c>
      <c r="Z26" s="24">
        <f t="shared" si="11"/>
        <v>0</v>
      </c>
      <c r="AA26" s="24">
        <f t="shared" si="12"/>
        <v>0</v>
      </c>
      <c r="AB26" s="27">
        <f t="shared" si="13"/>
        <v>6008374</v>
      </c>
    </row>
    <row r="27" spans="1:28" s="6" customFormat="1" ht="20.25" customHeight="1" x14ac:dyDescent="0.2">
      <c r="A27" s="74" t="s">
        <v>51</v>
      </c>
      <c r="B27" s="75"/>
      <c r="C27" s="75"/>
      <c r="D27" s="75"/>
      <c r="E27" s="16">
        <f>E28+E33+E37</f>
        <v>0</v>
      </c>
      <c r="F27" s="17">
        <f t="shared" ref="F27:J27" si="28">F28+F33+F37</f>
        <v>0</v>
      </c>
      <c r="G27" s="17">
        <f t="shared" si="28"/>
        <v>0</v>
      </c>
      <c r="H27" s="17">
        <f t="shared" si="28"/>
        <v>0</v>
      </c>
      <c r="I27" s="17">
        <f t="shared" si="28"/>
        <v>0</v>
      </c>
      <c r="J27" s="17">
        <f t="shared" si="28"/>
        <v>0</v>
      </c>
      <c r="K27" s="25">
        <f t="shared" si="14"/>
        <v>0</v>
      </c>
      <c r="L27" s="26">
        <f t="shared" si="15"/>
        <v>0</v>
      </c>
      <c r="M27" s="16">
        <f>M28+M33+M37</f>
        <v>0</v>
      </c>
      <c r="N27" s="17">
        <f t="shared" ref="N27:R27" si="29">N28+N33+N37</f>
        <v>0</v>
      </c>
      <c r="O27" s="17">
        <f t="shared" si="29"/>
        <v>0</v>
      </c>
      <c r="P27" s="17">
        <f t="shared" si="29"/>
        <v>0</v>
      </c>
      <c r="Q27" s="17">
        <f t="shared" si="29"/>
        <v>0</v>
      </c>
      <c r="R27" s="17">
        <f t="shared" si="29"/>
        <v>0</v>
      </c>
      <c r="S27" s="24">
        <f t="shared" si="7"/>
        <v>0</v>
      </c>
      <c r="T27" s="27">
        <f t="shared" si="8"/>
        <v>0</v>
      </c>
      <c r="U27" s="16">
        <f>SUM(U28:U32)</f>
        <v>0</v>
      </c>
      <c r="V27" s="24">
        <f t="shared" si="9"/>
        <v>0</v>
      </c>
      <c r="W27" s="17">
        <f>SUM(W28:W32)</f>
        <v>0</v>
      </c>
      <c r="X27" s="24">
        <f t="shared" si="10"/>
        <v>0</v>
      </c>
      <c r="Y27" s="17">
        <f>SUM(Y28:Y32)</f>
        <v>0</v>
      </c>
      <c r="Z27" s="24">
        <f t="shared" si="11"/>
        <v>0</v>
      </c>
      <c r="AA27" s="24">
        <f t="shared" si="12"/>
        <v>0</v>
      </c>
      <c r="AB27" s="27">
        <f t="shared" si="13"/>
        <v>0</v>
      </c>
    </row>
    <row r="28" spans="1:28" ht="27.75" customHeight="1" x14ac:dyDescent="0.2">
      <c r="A28" s="70" t="s">
        <v>30</v>
      </c>
      <c r="B28" s="71"/>
      <c r="C28" s="71"/>
      <c r="D28" s="72"/>
      <c r="E28" s="30">
        <f>SUM(E29:E32)</f>
        <v>0</v>
      </c>
      <c r="F28" s="31">
        <f t="shared" ref="F28:J28" si="30">SUM(F29:F32)</f>
        <v>0</v>
      </c>
      <c r="G28" s="31">
        <f t="shared" si="30"/>
        <v>0</v>
      </c>
      <c r="H28" s="31">
        <f t="shared" si="30"/>
        <v>0</v>
      </c>
      <c r="I28" s="31">
        <f t="shared" si="30"/>
        <v>0</v>
      </c>
      <c r="J28" s="31">
        <f t="shared" si="30"/>
        <v>0</v>
      </c>
      <c r="K28" s="25">
        <f t="shared" si="14"/>
        <v>0</v>
      </c>
      <c r="L28" s="26">
        <f t="shared" si="15"/>
        <v>0</v>
      </c>
      <c r="M28" s="30">
        <f>SUM(M29:M32)</f>
        <v>0</v>
      </c>
      <c r="N28" s="31">
        <f t="shared" ref="N28:R28" si="31">SUM(N29:N32)</f>
        <v>0</v>
      </c>
      <c r="O28" s="31">
        <f t="shared" si="31"/>
        <v>0</v>
      </c>
      <c r="P28" s="31">
        <f t="shared" si="31"/>
        <v>0</v>
      </c>
      <c r="Q28" s="31">
        <f t="shared" si="31"/>
        <v>0</v>
      </c>
      <c r="R28" s="31">
        <f t="shared" si="31"/>
        <v>0</v>
      </c>
      <c r="S28" s="24">
        <f t="shared" si="7"/>
        <v>0</v>
      </c>
      <c r="T28" s="27">
        <f t="shared" si="8"/>
        <v>0</v>
      </c>
      <c r="U28" s="30">
        <f>M28+E28</f>
        <v>0</v>
      </c>
      <c r="V28" s="24">
        <f t="shared" si="9"/>
        <v>0</v>
      </c>
      <c r="W28" s="31">
        <f>O28+G28</f>
        <v>0</v>
      </c>
      <c r="X28" s="24">
        <f t="shared" si="10"/>
        <v>0</v>
      </c>
      <c r="Y28" s="31">
        <f t="shared" ref="Y28:Y29" si="32">Q28+I28</f>
        <v>0</v>
      </c>
      <c r="Z28" s="24">
        <f t="shared" si="11"/>
        <v>0</v>
      </c>
      <c r="AA28" s="24">
        <f t="shared" si="12"/>
        <v>0</v>
      </c>
      <c r="AB28" s="27">
        <f t="shared" si="13"/>
        <v>0</v>
      </c>
    </row>
    <row r="29" spans="1:28" x14ac:dyDescent="0.2">
      <c r="A29" s="59" t="s">
        <v>32</v>
      </c>
      <c r="B29" s="81"/>
      <c r="C29" s="81"/>
      <c r="D29" s="82"/>
      <c r="E29" s="9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25">
        <f t="shared" si="14"/>
        <v>0</v>
      </c>
      <c r="L29" s="26">
        <f t="shared" si="15"/>
        <v>0</v>
      </c>
      <c r="M29" s="9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24">
        <f t="shared" si="7"/>
        <v>0</v>
      </c>
      <c r="T29" s="27">
        <f t="shared" si="8"/>
        <v>0</v>
      </c>
      <c r="U29" s="30">
        <f>M29+E29</f>
        <v>0</v>
      </c>
      <c r="V29" s="24">
        <f t="shared" si="9"/>
        <v>0</v>
      </c>
      <c r="W29" s="31">
        <f>O29+G29</f>
        <v>0</v>
      </c>
      <c r="X29" s="24">
        <f t="shared" si="10"/>
        <v>0</v>
      </c>
      <c r="Y29" s="31">
        <f t="shared" si="32"/>
        <v>0</v>
      </c>
      <c r="Z29" s="24">
        <f t="shared" si="11"/>
        <v>0</v>
      </c>
      <c r="AA29" s="24">
        <f t="shared" si="12"/>
        <v>0</v>
      </c>
      <c r="AB29" s="27">
        <f t="shared" si="13"/>
        <v>0</v>
      </c>
    </row>
    <row r="30" spans="1:28" ht="24.75" customHeight="1" x14ac:dyDescent="0.2">
      <c r="A30" s="57" t="s">
        <v>33</v>
      </c>
      <c r="B30" s="67"/>
      <c r="C30" s="67"/>
      <c r="D30" s="73"/>
      <c r="E30" s="9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5">
        <f t="shared" si="14"/>
        <v>0</v>
      </c>
      <c r="L30" s="26">
        <f t="shared" si="15"/>
        <v>0</v>
      </c>
      <c r="M30" s="9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24">
        <f t="shared" si="7"/>
        <v>0</v>
      </c>
      <c r="T30" s="27">
        <f t="shared" si="8"/>
        <v>0</v>
      </c>
      <c r="U30" s="18">
        <f>E30+M30</f>
        <v>0</v>
      </c>
      <c r="V30" s="24">
        <f t="shared" si="9"/>
        <v>0</v>
      </c>
      <c r="W30" s="15">
        <f>G30+O30</f>
        <v>0</v>
      </c>
      <c r="X30" s="24">
        <f t="shared" si="10"/>
        <v>0</v>
      </c>
      <c r="Y30" s="15">
        <f t="shared" ref="Y30:Y32" si="33">I30+Q30</f>
        <v>0</v>
      </c>
      <c r="Z30" s="24">
        <f t="shared" si="11"/>
        <v>0</v>
      </c>
      <c r="AA30" s="24">
        <f t="shared" si="12"/>
        <v>0</v>
      </c>
      <c r="AB30" s="27">
        <f t="shared" si="13"/>
        <v>0</v>
      </c>
    </row>
    <row r="31" spans="1:28" ht="27" customHeight="1" x14ac:dyDescent="0.2">
      <c r="A31" s="57" t="s">
        <v>34</v>
      </c>
      <c r="B31" s="67"/>
      <c r="C31" s="67"/>
      <c r="D31" s="73"/>
      <c r="E31" s="9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25">
        <f t="shared" si="14"/>
        <v>0</v>
      </c>
      <c r="L31" s="26">
        <f t="shared" si="15"/>
        <v>0</v>
      </c>
      <c r="M31" s="9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24">
        <f t="shared" si="7"/>
        <v>0</v>
      </c>
      <c r="T31" s="27">
        <f t="shared" si="8"/>
        <v>0</v>
      </c>
      <c r="U31" s="18">
        <f>E31+M31</f>
        <v>0</v>
      </c>
      <c r="V31" s="24">
        <f t="shared" si="9"/>
        <v>0</v>
      </c>
      <c r="W31" s="15">
        <f>G31+O31</f>
        <v>0</v>
      </c>
      <c r="X31" s="24">
        <f t="shared" si="10"/>
        <v>0</v>
      </c>
      <c r="Y31" s="15">
        <f t="shared" si="33"/>
        <v>0</v>
      </c>
      <c r="Z31" s="24">
        <f t="shared" si="11"/>
        <v>0</v>
      </c>
      <c r="AA31" s="24">
        <f t="shared" si="12"/>
        <v>0</v>
      </c>
      <c r="AB31" s="27">
        <f t="shared" si="13"/>
        <v>0</v>
      </c>
    </row>
    <row r="32" spans="1:28" ht="25.5" customHeight="1" x14ac:dyDescent="0.2">
      <c r="A32" s="57" t="s">
        <v>35</v>
      </c>
      <c r="B32" s="67"/>
      <c r="C32" s="67"/>
      <c r="D32" s="67"/>
      <c r="E32" s="9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25">
        <f t="shared" si="14"/>
        <v>0</v>
      </c>
      <c r="L32" s="26">
        <f t="shared" si="15"/>
        <v>0</v>
      </c>
      <c r="M32" s="9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24">
        <f t="shared" si="7"/>
        <v>0</v>
      </c>
      <c r="T32" s="27">
        <f t="shared" si="8"/>
        <v>0</v>
      </c>
      <c r="U32" s="18">
        <f>E32+M32</f>
        <v>0</v>
      </c>
      <c r="V32" s="24">
        <f t="shared" si="9"/>
        <v>0</v>
      </c>
      <c r="W32" s="15">
        <f>G32+O32</f>
        <v>0</v>
      </c>
      <c r="X32" s="24">
        <f t="shared" si="10"/>
        <v>0</v>
      </c>
      <c r="Y32" s="15">
        <f t="shared" si="33"/>
        <v>0</v>
      </c>
      <c r="Z32" s="24">
        <f t="shared" si="11"/>
        <v>0</v>
      </c>
      <c r="AA32" s="24">
        <f t="shared" si="12"/>
        <v>0</v>
      </c>
      <c r="AB32" s="27">
        <f t="shared" si="13"/>
        <v>0</v>
      </c>
    </row>
    <row r="33" spans="1:34" x14ac:dyDescent="0.2">
      <c r="A33" s="68" t="s">
        <v>31</v>
      </c>
      <c r="B33" s="69"/>
      <c r="C33" s="69"/>
      <c r="D33" s="69"/>
      <c r="E33" s="30">
        <f>SUM(E34:E36)</f>
        <v>0</v>
      </c>
      <c r="F33" s="31">
        <f t="shared" ref="F33:J33" si="34">SUM(F34:F36)</f>
        <v>0</v>
      </c>
      <c r="G33" s="31">
        <f t="shared" si="34"/>
        <v>0</v>
      </c>
      <c r="H33" s="31">
        <f t="shared" si="34"/>
        <v>0</v>
      </c>
      <c r="I33" s="31">
        <f t="shared" si="34"/>
        <v>0</v>
      </c>
      <c r="J33" s="31">
        <f t="shared" si="34"/>
        <v>0</v>
      </c>
      <c r="K33" s="25">
        <f t="shared" si="14"/>
        <v>0</v>
      </c>
      <c r="L33" s="26">
        <f t="shared" si="15"/>
        <v>0</v>
      </c>
      <c r="M33" s="30">
        <f>SUM(M34:M36)</f>
        <v>0</v>
      </c>
      <c r="N33" s="31">
        <f t="shared" ref="N33:R33" si="35">SUM(N34:N36)</f>
        <v>0</v>
      </c>
      <c r="O33" s="31">
        <f t="shared" si="35"/>
        <v>0</v>
      </c>
      <c r="P33" s="31">
        <f t="shared" si="35"/>
        <v>0</v>
      </c>
      <c r="Q33" s="31">
        <f t="shared" si="35"/>
        <v>0</v>
      </c>
      <c r="R33" s="31">
        <f t="shared" si="35"/>
        <v>0</v>
      </c>
      <c r="S33" s="24">
        <f t="shared" si="7"/>
        <v>0</v>
      </c>
      <c r="T33" s="27">
        <f t="shared" si="8"/>
        <v>0</v>
      </c>
      <c r="U33" s="11"/>
      <c r="V33" s="24">
        <f t="shared" si="9"/>
        <v>0</v>
      </c>
      <c r="W33" s="12">
        <f>W27+W6</f>
        <v>0</v>
      </c>
      <c r="X33" s="24">
        <f t="shared" si="10"/>
        <v>0</v>
      </c>
      <c r="Y33" s="12">
        <f>Y27+Y6</f>
        <v>0</v>
      </c>
      <c r="Z33" s="24">
        <f t="shared" si="11"/>
        <v>0</v>
      </c>
      <c r="AA33" s="24">
        <f t="shared" si="12"/>
        <v>0</v>
      </c>
      <c r="AB33" s="27">
        <f t="shared" si="13"/>
        <v>0</v>
      </c>
    </row>
    <row r="34" spans="1:34" x14ac:dyDescent="0.2">
      <c r="A34" s="64" t="s">
        <v>36</v>
      </c>
      <c r="B34" s="65"/>
      <c r="C34" s="65"/>
      <c r="D34" s="65"/>
      <c r="E34" s="9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25">
        <f t="shared" si="14"/>
        <v>0</v>
      </c>
      <c r="L34" s="26">
        <f t="shared" si="15"/>
        <v>0</v>
      </c>
      <c r="M34" s="9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24">
        <f t="shared" si="7"/>
        <v>0</v>
      </c>
      <c r="T34" s="27">
        <f t="shared" si="8"/>
        <v>0</v>
      </c>
      <c r="U34" s="9"/>
      <c r="V34" s="24">
        <f t="shared" si="9"/>
        <v>0</v>
      </c>
      <c r="W34" s="10"/>
      <c r="X34" s="24">
        <f t="shared" si="10"/>
        <v>0</v>
      </c>
      <c r="Y34" s="10"/>
      <c r="Z34" s="24">
        <f t="shared" si="11"/>
        <v>0</v>
      </c>
      <c r="AA34" s="24">
        <f t="shared" si="12"/>
        <v>0</v>
      </c>
      <c r="AB34" s="27">
        <f t="shared" si="13"/>
        <v>0</v>
      </c>
    </row>
    <row r="35" spans="1:34" s="6" customFormat="1" x14ac:dyDescent="0.2">
      <c r="A35" s="64" t="s">
        <v>37</v>
      </c>
      <c r="B35" s="65"/>
      <c r="C35" s="65"/>
      <c r="D35" s="65"/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25">
        <f t="shared" si="14"/>
        <v>0</v>
      </c>
      <c r="L35" s="26">
        <f t="shared" si="15"/>
        <v>0</v>
      </c>
      <c r="M35" s="35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24">
        <f t="shared" si="7"/>
        <v>0</v>
      </c>
      <c r="T35" s="27">
        <f t="shared" si="8"/>
        <v>0</v>
      </c>
      <c r="U35" s="37"/>
      <c r="V35" s="24">
        <f t="shared" si="9"/>
        <v>0</v>
      </c>
      <c r="W35" s="38"/>
      <c r="X35" s="24">
        <f t="shared" si="10"/>
        <v>0</v>
      </c>
      <c r="Y35" s="38"/>
      <c r="Z35" s="24">
        <f t="shared" si="11"/>
        <v>0</v>
      </c>
      <c r="AA35" s="24">
        <f t="shared" si="12"/>
        <v>0</v>
      </c>
      <c r="AB35" s="27">
        <f t="shared" si="13"/>
        <v>0</v>
      </c>
      <c r="AC35" s="22"/>
      <c r="AD35" s="22"/>
      <c r="AE35" s="22"/>
      <c r="AF35" s="22"/>
      <c r="AG35" s="22"/>
      <c r="AH35" s="22"/>
    </row>
    <row r="36" spans="1:34" ht="24" customHeight="1" x14ac:dyDescent="0.2">
      <c r="A36" s="64" t="s">
        <v>38</v>
      </c>
      <c r="B36" s="65"/>
      <c r="C36" s="65"/>
      <c r="D36" s="65"/>
      <c r="E36" s="9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25">
        <f t="shared" si="14"/>
        <v>0</v>
      </c>
      <c r="L36" s="26">
        <f t="shared" si="15"/>
        <v>0</v>
      </c>
      <c r="M36" s="9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24">
        <f t="shared" si="7"/>
        <v>0</v>
      </c>
      <c r="T36" s="27">
        <f t="shared" si="8"/>
        <v>0</v>
      </c>
      <c r="U36" s="28">
        <f>E36+M36</f>
        <v>0</v>
      </c>
      <c r="V36" s="24">
        <f t="shared" si="9"/>
        <v>0</v>
      </c>
      <c r="W36" s="29">
        <f>G36+O36</f>
        <v>0</v>
      </c>
      <c r="X36" s="24">
        <f t="shared" si="10"/>
        <v>0</v>
      </c>
      <c r="Y36" s="39">
        <f t="shared" ref="Y36:Y38" si="36">I36+Q36</f>
        <v>0</v>
      </c>
      <c r="Z36" s="24">
        <f t="shared" si="11"/>
        <v>0</v>
      </c>
      <c r="AA36" s="24">
        <f t="shared" si="12"/>
        <v>0</v>
      </c>
      <c r="AB36" s="27">
        <f t="shared" si="13"/>
        <v>0</v>
      </c>
    </row>
    <row r="37" spans="1:34" ht="15.75" customHeight="1" x14ac:dyDescent="0.2">
      <c r="A37" s="70" t="s">
        <v>46</v>
      </c>
      <c r="B37" s="71"/>
      <c r="C37" s="71"/>
      <c r="D37" s="71"/>
      <c r="E37" s="49">
        <f>SUM(E38:E39)</f>
        <v>0</v>
      </c>
      <c r="F37" s="19">
        <f t="shared" ref="F37:J37" si="37">SUM(F38:F39)</f>
        <v>0</v>
      </c>
      <c r="G37" s="19">
        <f t="shared" si="37"/>
        <v>0</v>
      </c>
      <c r="H37" s="19">
        <f t="shared" si="37"/>
        <v>0</v>
      </c>
      <c r="I37" s="19">
        <f t="shared" si="37"/>
        <v>0</v>
      </c>
      <c r="J37" s="19">
        <f t="shared" si="37"/>
        <v>0</v>
      </c>
      <c r="K37" s="25">
        <f t="shared" si="14"/>
        <v>0</v>
      </c>
      <c r="L37" s="26">
        <f t="shared" si="15"/>
        <v>0</v>
      </c>
      <c r="M37" s="49">
        <f>SUM(M38:M39)</f>
        <v>0</v>
      </c>
      <c r="N37" s="19">
        <f t="shared" ref="N37:R37" si="38">SUM(N38:N39)</f>
        <v>0</v>
      </c>
      <c r="O37" s="19">
        <f t="shared" si="38"/>
        <v>0</v>
      </c>
      <c r="P37" s="19">
        <f t="shared" si="38"/>
        <v>0</v>
      </c>
      <c r="Q37" s="19">
        <f t="shared" si="38"/>
        <v>0</v>
      </c>
      <c r="R37" s="19">
        <f t="shared" si="38"/>
        <v>0</v>
      </c>
      <c r="S37" s="24">
        <f t="shared" si="7"/>
        <v>0</v>
      </c>
      <c r="T37" s="27">
        <f t="shared" si="8"/>
        <v>0</v>
      </c>
      <c r="U37" s="40">
        <f>E37+M37</f>
        <v>0</v>
      </c>
      <c r="V37" s="24">
        <f t="shared" si="9"/>
        <v>0</v>
      </c>
      <c r="W37" s="41">
        <f>G37+O37</f>
        <v>0</v>
      </c>
      <c r="X37" s="24">
        <f t="shared" si="10"/>
        <v>0</v>
      </c>
      <c r="Y37" s="41">
        <f t="shared" si="36"/>
        <v>0</v>
      </c>
      <c r="Z37" s="24">
        <f t="shared" si="11"/>
        <v>0</v>
      </c>
      <c r="AA37" s="24">
        <f t="shared" si="12"/>
        <v>0</v>
      </c>
      <c r="AB37" s="27">
        <f t="shared" si="13"/>
        <v>0</v>
      </c>
    </row>
    <row r="38" spans="1:34" ht="25.5" customHeight="1" x14ac:dyDescent="0.2">
      <c r="A38" s="56" t="s">
        <v>39</v>
      </c>
      <c r="B38" s="56"/>
      <c r="C38" s="56"/>
      <c r="D38" s="57"/>
      <c r="E38" s="42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25">
        <f t="shared" si="14"/>
        <v>0</v>
      </c>
      <c r="L38" s="26">
        <f t="shared" si="15"/>
        <v>0</v>
      </c>
      <c r="M38" s="18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24">
        <f t="shared" si="7"/>
        <v>0</v>
      </c>
      <c r="T38" s="27">
        <f t="shared" si="8"/>
        <v>0</v>
      </c>
      <c r="U38" s="18">
        <f>E38+M38</f>
        <v>0</v>
      </c>
      <c r="V38" s="24">
        <f t="shared" si="9"/>
        <v>0</v>
      </c>
      <c r="W38" s="15">
        <f>G38+O38</f>
        <v>0</v>
      </c>
      <c r="X38" s="24">
        <f t="shared" si="10"/>
        <v>0</v>
      </c>
      <c r="Y38" s="15">
        <f t="shared" si="36"/>
        <v>0</v>
      </c>
      <c r="Z38" s="24">
        <f t="shared" si="11"/>
        <v>0</v>
      </c>
      <c r="AA38" s="24">
        <f t="shared" si="12"/>
        <v>0</v>
      </c>
      <c r="AB38" s="27">
        <f t="shared" si="13"/>
        <v>0</v>
      </c>
    </row>
    <row r="39" spans="1:34" x14ac:dyDescent="0.2">
      <c r="A39" s="58" t="s">
        <v>40</v>
      </c>
      <c r="B39" s="58"/>
      <c r="C39" s="58"/>
      <c r="D39" s="59"/>
      <c r="E39" s="42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25">
        <f t="shared" si="14"/>
        <v>0</v>
      </c>
      <c r="L39" s="26">
        <f t="shared" si="15"/>
        <v>0</v>
      </c>
      <c r="M39" s="18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24">
        <f t="shared" si="7"/>
        <v>0</v>
      </c>
      <c r="T39" s="27">
        <f t="shared" si="8"/>
        <v>0</v>
      </c>
      <c r="U39" s="18">
        <f t="shared" ref="U39:U45" si="39">E39+M39</f>
        <v>0</v>
      </c>
      <c r="V39" s="24">
        <f t="shared" si="9"/>
        <v>0</v>
      </c>
      <c r="W39" s="15">
        <f t="shared" ref="W39" si="40">G39+O39</f>
        <v>0</v>
      </c>
      <c r="X39" s="24">
        <f t="shared" si="10"/>
        <v>0</v>
      </c>
      <c r="Y39" s="15">
        <f t="shared" ref="Y39" si="41">I39+Q39</f>
        <v>0</v>
      </c>
      <c r="Z39" s="24">
        <f t="shared" si="11"/>
        <v>0</v>
      </c>
      <c r="AA39" s="24">
        <f t="shared" si="12"/>
        <v>0</v>
      </c>
      <c r="AB39" s="27">
        <f t="shared" si="13"/>
        <v>0</v>
      </c>
    </row>
    <row r="40" spans="1:34" s="6" customFormat="1" ht="25.5" customHeight="1" x14ac:dyDescent="0.2">
      <c r="A40" s="50" t="s">
        <v>45</v>
      </c>
      <c r="B40" s="50"/>
      <c r="C40" s="50"/>
      <c r="D40" s="51"/>
      <c r="E40" s="16">
        <f>E6+E27</f>
        <v>342171148</v>
      </c>
      <c r="F40" s="17">
        <f t="shared" ref="F40:J40" si="42">F6+F27</f>
        <v>360011259</v>
      </c>
      <c r="G40" s="17">
        <f t="shared" si="42"/>
        <v>0</v>
      </c>
      <c r="H40" s="17">
        <f t="shared" si="42"/>
        <v>0</v>
      </c>
      <c r="I40" s="17">
        <f t="shared" si="42"/>
        <v>0</v>
      </c>
      <c r="J40" s="17">
        <f t="shared" si="42"/>
        <v>0</v>
      </c>
      <c r="K40" s="25">
        <f t="shared" si="14"/>
        <v>342171148</v>
      </c>
      <c r="L40" s="26">
        <f t="shared" si="15"/>
        <v>360011259</v>
      </c>
      <c r="M40" s="16">
        <f>M6+M27</f>
        <v>11843646</v>
      </c>
      <c r="N40" s="17">
        <f>N6+N27</f>
        <v>17852020</v>
      </c>
      <c r="O40" s="17">
        <f t="shared" ref="O40:R40" si="43">O6+O27</f>
        <v>0</v>
      </c>
      <c r="P40" s="17">
        <f t="shared" si="43"/>
        <v>0</v>
      </c>
      <c r="Q40" s="17">
        <f t="shared" si="43"/>
        <v>0</v>
      </c>
      <c r="R40" s="17">
        <f t="shared" si="43"/>
        <v>43211444</v>
      </c>
      <c r="S40" s="24">
        <f t="shared" si="7"/>
        <v>11843646</v>
      </c>
      <c r="T40" s="27">
        <f t="shared" si="8"/>
        <v>61063464</v>
      </c>
      <c r="U40" s="16">
        <f t="shared" si="39"/>
        <v>354014794</v>
      </c>
      <c r="V40" s="24">
        <f t="shared" si="9"/>
        <v>377863279</v>
      </c>
      <c r="W40" s="20">
        <f t="shared" ref="W40:W46" si="44">G40+O40</f>
        <v>0</v>
      </c>
      <c r="X40" s="24">
        <f t="shared" si="10"/>
        <v>0</v>
      </c>
      <c r="Y40" s="20">
        <f t="shared" ref="Y40:Y46" si="45">I40+Q40</f>
        <v>0</v>
      </c>
      <c r="Z40" s="24">
        <f t="shared" si="11"/>
        <v>43211444</v>
      </c>
      <c r="AA40" s="24">
        <f t="shared" si="12"/>
        <v>354014794</v>
      </c>
      <c r="AB40" s="27">
        <f t="shared" si="13"/>
        <v>421074723</v>
      </c>
    </row>
    <row r="41" spans="1:34" s="6" customFormat="1" ht="25.5" customHeight="1" x14ac:dyDescent="0.2">
      <c r="A41" s="51" t="s">
        <v>47</v>
      </c>
      <c r="B41" s="54"/>
      <c r="C41" s="54"/>
      <c r="D41" s="55"/>
      <c r="E41" s="16">
        <f>SUM(E42:E46)</f>
        <v>143885059</v>
      </c>
      <c r="F41" s="17">
        <f t="shared" ref="F41:L41" si="46">SUM(F42:F46)</f>
        <v>144095059</v>
      </c>
      <c r="G41" s="17">
        <f t="shared" si="46"/>
        <v>27529630</v>
      </c>
      <c r="H41" s="17">
        <f t="shared" si="46"/>
        <v>27529630</v>
      </c>
      <c r="I41" s="17">
        <f t="shared" si="46"/>
        <v>0</v>
      </c>
      <c r="J41" s="17">
        <f t="shared" si="46"/>
        <v>0</v>
      </c>
      <c r="K41" s="17">
        <f t="shared" si="46"/>
        <v>171414689</v>
      </c>
      <c r="L41" s="21">
        <f t="shared" si="46"/>
        <v>171624689</v>
      </c>
      <c r="M41" s="16">
        <f>SUM(M42:M46)</f>
        <v>94100625</v>
      </c>
      <c r="N41" s="17">
        <f t="shared" ref="N41:T41" si="47">SUM(N42:N46)</f>
        <v>94100625</v>
      </c>
      <c r="O41" s="17">
        <f t="shared" si="47"/>
        <v>4440500</v>
      </c>
      <c r="P41" s="17">
        <f t="shared" si="47"/>
        <v>4440500</v>
      </c>
      <c r="Q41" s="17">
        <f t="shared" si="47"/>
        <v>160854839</v>
      </c>
      <c r="R41" s="17">
        <f t="shared" si="47"/>
        <v>161258420</v>
      </c>
      <c r="S41" s="17">
        <f t="shared" si="47"/>
        <v>259395964</v>
      </c>
      <c r="T41" s="21">
        <f t="shared" si="47"/>
        <v>259799545</v>
      </c>
      <c r="U41" s="16">
        <f>SUM(U42:U46)</f>
        <v>237985684</v>
      </c>
      <c r="V41" s="24">
        <f>SUM(V42:V46)</f>
        <v>238195684</v>
      </c>
      <c r="W41" s="24">
        <f t="shared" ref="W41:Z41" si="48">SUM(W42:W46)</f>
        <v>31970130</v>
      </c>
      <c r="X41" s="24">
        <f t="shared" si="48"/>
        <v>31970130</v>
      </c>
      <c r="Y41" s="24">
        <f t="shared" si="48"/>
        <v>160854839</v>
      </c>
      <c r="Z41" s="24">
        <f t="shared" si="48"/>
        <v>161258420</v>
      </c>
      <c r="AA41" s="24">
        <f>SUM(AA42:AA46)</f>
        <v>430810653</v>
      </c>
      <c r="AB41" s="27">
        <f t="shared" ref="AB41" si="49">SUM(AB42:AB46)</f>
        <v>431424234</v>
      </c>
    </row>
    <row r="42" spans="1:34" ht="12.75" customHeight="1" x14ac:dyDescent="0.2">
      <c r="A42" s="52" t="s">
        <v>25</v>
      </c>
      <c r="B42" s="52"/>
      <c r="C42" s="52"/>
      <c r="D42" s="53"/>
      <c r="E42" s="45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25">
        <f t="shared" si="14"/>
        <v>0</v>
      </c>
      <c r="L42" s="26">
        <f t="shared" si="15"/>
        <v>0</v>
      </c>
      <c r="M42" s="9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24">
        <f t="shared" si="7"/>
        <v>0</v>
      </c>
      <c r="T42" s="27">
        <f t="shared" si="8"/>
        <v>0</v>
      </c>
      <c r="U42" s="18">
        <f t="shared" si="39"/>
        <v>0</v>
      </c>
      <c r="V42" s="24">
        <f t="shared" si="9"/>
        <v>0</v>
      </c>
      <c r="W42" s="15">
        <f t="shared" si="44"/>
        <v>0</v>
      </c>
      <c r="X42" s="24">
        <f t="shared" si="10"/>
        <v>0</v>
      </c>
      <c r="Y42" s="15">
        <f t="shared" si="45"/>
        <v>0</v>
      </c>
      <c r="Z42" s="24">
        <f t="shared" si="11"/>
        <v>0</v>
      </c>
      <c r="AA42" s="24">
        <f t="shared" si="12"/>
        <v>0</v>
      </c>
      <c r="AB42" s="27">
        <f t="shared" si="13"/>
        <v>0</v>
      </c>
    </row>
    <row r="43" spans="1:34" x14ac:dyDescent="0.2">
      <c r="A43" s="52" t="s">
        <v>26</v>
      </c>
      <c r="B43" s="52"/>
      <c r="C43" s="52"/>
      <c r="D43" s="53"/>
      <c r="E43" s="9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25">
        <f t="shared" si="14"/>
        <v>0</v>
      </c>
      <c r="L43" s="26">
        <f t="shared" si="15"/>
        <v>0</v>
      </c>
      <c r="M43" s="9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24">
        <f t="shared" si="7"/>
        <v>0</v>
      </c>
      <c r="T43" s="27">
        <f t="shared" si="8"/>
        <v>0</v>
      </c>
      <c r="U43" s="18">
        <f>E43+M43</f>
        <v>0</v>
      </c>
      <c r="V43" s="24">
        <f t="shared" si="9"/>
        <v>0</v>
      </c>
      <c r="W43" s="15">
        <f t="shared" si="44"/>
        <v>0</v>
      </c>
      <c r="X43" s="24">
        <f t="shared" si="10"/>
        <v>0</v>
      </c>
      <c r="Y43" s="15">
        <f t="shared" si="45"/>
        <v>0</v>
      </c>
      <c r="Z43" s="24">
        <f t="shared" si="11"/>
        <v>0</v>
      </c>
      <c r="AA43" s="24">
        <f t="shared" si="12"/>
        <v>0</v>
      </c>
      <c r="AB43" s="27">
        <f t="shared" si="13"/>
        <v>0</v>
      </c>
    </row>
    <row r="44" spans="1:34" ht="12.75" customHeight="1" x14ac:dyDescent="0.2">
      <c r="A44" s="52" t="s">
        <v>27</v>
      </c>
      <c r="B44" s="52"/>
      <c r="C44" s="52"/>
      <c r="D44" s="53"/>
      <c r="E44" s="9">
        <v>143885059</v>
      </c>
      <c r="F44" s="47">
        <v>144095059</v>
      </c>
      <c r="G44" s="47">
        <v>27529630</v>
      </c>
      <c r="H44" s="47">
        <v>27529630</v>
      </c>
      <c r="I44" s="47">
        <v>0</v>
      </c>
      <c r="J44" s="47">
        <v>0</v>
      </c>
      <c r="K44" s="25">
        <f t="shared" si="14"/>
        <v>171414689</v>
      </c>
      <c r="L44" s="26">
        <f t="shared" si="15"/>
        <v>171624689</v>
      </c>
      <c r="M44" s="33">
        <v>94100625</v>
      </c>
      <c r="N44" s="34">
        <v>94100625</v>
      </c>
      <c r="O44" s="34">
        <v>4440500</v>
      </c>
      <c r="P44" s="34">
        <v>4440500</v>
      </c>
      <c r="Q44" s="34">
        <v>1964290</v>
      </c>
      <c r="R44" s="34">
        <v>1964290</v>
      </c>
      <c r="S44" s="24">
        <f t="shared" si="7"/>
        <v>100505415</v>
      </c>
      <c r="T44" s="27">
        <f t="shared" si="8"/>
        <v>100505415</v>
      </c>
      <c r="U44" s="18">
        <f t="shared" si="39"/>
        <v>237985684</v>
      </c>
      <c r="V44" s="24">
        <f t="shared" si="9"/>
        <v>238195684</v>
      </c>
      <c r="W44" s="15">
        <f t="shared" si="44"/>
        <v>31970130</v>
      </c>
      <c r="X44" s="24">
        <f t="shared" si="10"/>
        <v>31970130</v>
      </c>
      <c r="Y44" s="15">
        <f t="shared" si="45"/>
        <v>1964290</v>
      </c>
      <c r="Z44" s="24">
        <f t="shared" si="11"/>
        <v>1964290</v>
      </c>
      <c r="AA44" s="24">
        <f t="shared" si="12"/>
        <v>271920104</v>
      </c>
      <c r="AB44" s="27">
        <f t="shared" si="13"/>
        <v>272130104</v>
      </c>
    </row>
    <row r="45" spans="1:34" ht="12.75" customHeight="1" x14ac:dyDescent="0.2">
      <c r="A45" s="52" t="s">
        <v>28</v>
      </c>
      <c r="B45" s="52"/>
      <c r="C45" s="52"/>
      <c r="D45" s="53"/>
      <c r="E45" s="9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25">
        <f t="shared" si="14"/>
        <v>0</v>
      </c>
      <c r="L45" s="26">
        <f t="shared" si="15"/>
        <v>0</v>
      </c>
      <c r="M45" s="9">
        <v>0</v>
      </c>
      <c r="N45" s="10">
        <v>0</v>
      </c>
      <c r="O45" s="10">
        <v>0</v>
      </c>
      <c r="P45" s="10">
        <v>0</v>
      </c>
      <c r="Q45" s="10">
        <v>158890549</v>
      </c>
      <c r="R45" s="10">
        <v>159294130</v>
      </c>
      <c r="S45" s="24">
        <f t="shared" si="7"/>
        <v>158890549</v>
      </c>
      <c r="T45" s="27">
        <f t="shared" si="8"/>
        <v>159294130</v>
      </c>
      <c r="U45" s="18">
        <f t="shared" si="39"/>
        <v>0</v>
      </c>
      <c r="V45" s="24">
        <f t="shared" si="9"/>
        <v>0</v>
      </c>
      <c r="W45" s="15">
        <f t="shared" si="44"/>
        <v>0</v>
      </c>
      <c r="X45" s="24">
        <f t="shared" si="10"/>
        <v>0</v>
      </c>
      <c r="Y45" s="15">
        <f t="shared" si="45"/>
        <v>158890549</v>
      </c>
      <c r="Z45" s="24">
        <f t="shared" si="11"/>
        <v>159294130</v>
      </c>
      <c r="AA45" s="24">
        <f t="shared" si="12"/>
        <v>158890549</v>
      </c>
      <c r="AB45" s="27">
        <f t="shared" si="13"/>
        <v>159294130</v>
      </c>
    </row>
    <row r="46" spans="1:34" ht="12.75" customHeight="1" x14ac:dyDescent="0.2">
      <c r="A46" s="52" t="s">
        <v>29</v>
      </c>
      <c r="B46" s="52"/>
      <c r="C46" s="52"/>
      <c r="D46" s="53"/>
      <c r="E46" s="9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25">
        <f t="shared" si="14"/>
        <v>0</v>
      </c>
      <c r="L46" s="26">
        <f t="shared" si="15"/>
        <v>0</v>
      </c>
      <c r="M46" s="9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24">
        <f t="shared" si="7"/>
        <v>0</v>
      </c>
      <c r="T46" s="27">
        <f t="shared" si="8"/>
        <v>0</v>
      </c>
      <c r="U46" s="18">
        <f>E46+M46</f>
        <v>0</v>
      </c>
      <c r="V46" s="24">
        <f t="shared" si="9"/>
        <v>0</v>
      </c>
      <c r="W46" s="15">
        <f t="shared" si="44"/>
        <v>0</v>
      </c>
      <c r="X46" s="24">
        <f t="shared" si="10"/>
        <v>0</v>
      </c>
      <c r="Y46" s="15">
        <f t="shared" si="45"/>
        <v>0</v>
      </c>
      <c r="Z46" s="24">
        <f t="shared" si="11"/>
        <v>0</v>
      </c>
      <c r="AA46" s="24">
        <f t="shared" si="12"/>
        <v>0</v>
      </c>
      <c r="AB46" s="27">
        <f t="shared" si="13"/>
        <v>0</v>
      </c>
    </row>
    <row r="47" spans="1:34" ht="21.75" customHeight="1" x14ac:dyDescent="0.2">
      <c r="A47" s="60" t="s">
        <v>48</v>
      </c>
      <c r="B47" s="60"/>
      <c r="C47" s="60"/>
      <c r="D47" s="61"/>
      <c r="E47" s="48">
        <f>E40+E41</f>
        <v>486056207</v>
      </c>
      <c r="F47" s="25">
        <f>F40+F41</f>
        <v>504106318</v>
      </c>
      <c r="G47" s="25">
        <f t="shared" ref="G47:J47" si="50">G40+G41</f>
        <v>27529630</v>
      </c>
      <c r="H47" s="25">
        <f t="shared" si="50"/>
        <v>27529630</v>
      </c>
      <c r="I47" s="25">
        <f t="shared" si="50"/>
        <v>0</v>
      </c>
      <c r="J47" s="25">
        <f t="shared" si="50"/>
        <v>0</v>
      </c>
      <c r="K47" s="25">
        <f t="shared" si="14"/>
        <v>513585837</v>
      </c>
      <c r="L47" s="26">
        <f t="shared" si="15"/>
        <v>531635948</v>
      </c>
      <c r="M47" s="48">
        <f>M40+M41</f>
        <v>105944271</v>
      </c>
      <c r="N47" s="25">
        <f>N40+N41</f>
        <v>111952645</v>
      </c>
      <c r="O47" s="25">
        <f t="shared" ref="O47:S47" si="51">O40+O41</f>
        <v>4440500</v>
      </c>
      <c r="P47" s="25">
        <f t="shared" si="51"/>
        <v>4440500</v>
      </c>
      <c r="Q47" s="25">
        <f t="shared" si="51"/>
        <v>160854839</v>
      </c>
      <c r="R47" s="25">
        <f t="shared" si="51"/>
        <v>204469864</v>
      </c>
      <c r="S47" s="25">
        <f t="shared" si="51"/>
        <v>271239610</v>
      </c>
      <c r="T47" s="27">
        <f t="shared" ref="T47:AB47" si="52">T40+T41</f>
        <v>320863009</v>
      </c>
      <c r="U47" s="13">
        <f t="shared" si="52"/>
        <v>592000478</v>
      </c>
      <c r="V47" s="24">
        <f t="shared" si="52"/>
        <v>616058963</v>
      </c>
      <c r="W47" s="14">
        <f t="shared" si="52"/>
        <v>31970130</v>
      </c>
      <c r="X47" s="24">
        <f t="shared" si="52"/>
        <v>31970130</v>
      </c>
      <c r="Y47" s="14">
        <f t="shared" si="52"/>
        <v>160854839</v>
      </c>
      <c r="Z47" s="24">
        <f t="shared" si="52"/>
        <v>204469864</v>
      </c>
      <c r="AA47" s="24">
        <f t="shared" si="52"/>
        <v>784825447</v>
      </c>
      <c r="AB47" s="27">
        <f t="shared" si="52"/>
        <v>852498957</v>
      </c>
      <c r="AC47" t="s">
        <v>53</v>
      </c>
    </row>
    <row r="48" spans="1:34" x14ac:dyDescent="0.2"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4"/>
      <c r="U49" s="4"/>
      <c r="V49" s="4"/>
      <c r="W49" s="4"/>
      <c r="X49" s="4"/>
      <c r="Y49" s="4"/>
      <c r="Z49" s="4"/>
      <c r="AA49" s="2"/>
    </row>
  </sheetData>
  <mergeCells count="58">
    <mergeCell ref="U4:V4"/>
    <mergeCell ref="W4:X4"/>
    <mergeCell ref="Y4:Z4"/>
    <mergeCell ref="AA4:AB4"/>
    <mergeCell ref="U2:AB3"/>
    <mergeCell ref="A6:D6"/>
    <mergeCell ref="A7:D7"/>
    <mergeCell ref="E2:L3"/>
    <mergeCell ref="E4:F4"/>
    <mergeCell ref="G4:H4"/>
    <mergeCell ref="I4:J4"/>
    <mergeCell ref="K4:L4"/>
    <mergeCell ref="A2:D5"/>
    <mergeCell ref="M2:T3"/>
    <mergeCell ref="M4:N4"/>
    <mergeCell ref="O4:P4"/>
    <mergeCell ref="Q4:R4"/>
    <mergeCell ref="S4:T4"/>
    <mergeCell ref="A10:D10"/>
    <mergeCell ref="A8:D8"/>
    <mergeCell ref="A37:D37"/>
    <mergeCell ref="A36:D36"/>
    <mergeCell ref="A11:D11"/>
    <mergeCell ref="A13:D13"/>
    <mergeCell ref="A18:D18"/>
    <mergeCell ref="A17:D17"/>
    <mergeCell ref="A12:D12"/>
    <mergeCell ref="A15:D15"/>
    <mergeCell ref="A9:D9"/>
    <mergeCell ref="A14:D14"/>
    <mergeCell ref="A16:D16"/>
    <mergeCell ref="A29:D29"/>
    <mergeCell ref="A35:D35"/>
    <mergeCell ref="A23:D23"/>
    <mergeCell ref="A24:D24"/>
    <mergeCell ref="A25:D25"/>
    <mergeCell ref="A34:D34"/>
    <mergeCell ref="A19:D19"/>
    <mergeCell ref="A20:D20"/>
    <mergeCell ref="A21:D21"/>
    <mergeCell ref="A26:D26"/>
    <mergeCell ref="A32:D32"/>
    <mergeCell ref="A22:D22"/>
    <mergeCell ref="A33:D33"/>
    <mergeCell ref="A28:D28"/>
    <mergeCell ref="A30:D30"/>
    <mergeCell ref="A31:D31"/>
    <mergeCell ref="A27:D27"/>
    <mergeCell ref="A47:D47"/>
    <mergeCell ref="A46:D46"/>
    <mergeCell ref="A43:D43"/>
    <mergeCell ref="A42:D42"/>
    <mergeCell ref="A45:D45"/>
    <mergeCell ref="A40:D40"/>
    <mergeCell ref="A44:D44"/>
    <mergeCell ref="A41:D41"/>
    <mergeCell ref="A38:D38"/>
    <mergeCell ref="A39:D39"/>
  </mergeCells>
  <phoneticPr fontId="0" type="noConversion"/>
  <printOptions horizontalCentered="1"/>
  <pageMargins left="0.47244094488188981" right="0.39370078740157483" top="1.01" bottom="0.55000000000000004" header="0.47244094488188981" footer="0.39"/>
  <pageSetup paperSize="9" scale="53" orientation="landscape" r:id="rId1"/>
  <headerFooter alignWithMargins="0">
    <oddHeader>&amp;C&amp;"Arial CE,Félkövér"&amp;14A B.-A.-Z. Megyei Önkormányzat és Hivatala
2019. évi
bevételi előirányzatai összesen&amp;R&amp;9 2. melléklet az 1/2019. (II. 18.) önkormányzati rendelethez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2019-10-31T09:47:27Z</cp:lastPrinted>
  <dcterms:created xsi:type="dcterms:W3CDTF">2012-02-10T12:37:37Z</dcterms:created>
  <dcterms:modified xsi:type="dcterms:W3CDTF">2019-12-06T14:52:20Z</dcterms:modified>
</cp:coreProperties>
</file>